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695" windowHeight="7875"/>
  </bookViews>
  <sheets>
    <sheet name="Jadwal" sheetId="1" r:id="rId1"/>
    <sheet name="Daftar MHS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Z30" i="2"/>
  <c r="W30"/>
  <c r="V30"/>
  <c r="Z29"/>
  <c r="W29"/>
  <c r="V29"/>
  <c r="Z28"/>
  <c r="W28"/>
  <c r="V28"/>
  <c r="G28"/>
  <c r="Z27"/>
  <c r="W27"/>
  <c r="V27"/>
  <c r="G27"/>
  <c r="Z26"/>
  <c r="W26"/>
  <c r="V26"/>
  <c r="Z25"/>
  <c r="W25"/>
  <c r="V25"/>
  <c r="G25"/>
  <c r="Z24"/>
  <c r="W24"/>
  <c r="V24"/>
  <c r="G24"/>
  <c r="Z23"/>
  <c r="W23"/>
  <c r="V23"/>
  <c r="W22"/>
  <c r="V22"/>
  <c r="Z21"/>
  <c r="W21"/>
  <c r="V21"/>
  <c r="AA20"/>
  <c r="Z20"/>
  <c r="W20"/>
  <c r="V20"/>
  <c r="AB19"/>
  <c r="AA19"/>
  <c r="Z19"/>
  <c r="W19"/>
  <c r="V19"/>
  <c r="Z18"/>
  <c r="W18"/>
  <c r="V18"/>
  <c r="Z17"/>
  <c r="W17"/>
  <c r="V17"/>
  <c r="Z16"/>
  <c r="W16"/>
  <c r="V16"/>
  <c r="AB15"/>
  <c r="AA16" s="1"/>
  <c r="AA15"/>
  <c r="Z15"/>
  <c r="W15"/>
  <c r="V15"/>
  <c r="Z14"/>
  <c r="W14"/>
  <c r="V14"/>
  <c r="Z13"/>
  <c r="W13"/>
  <c r="V13"/>
  <c r="Z12"/>
  <c r="W12"/>
  <c r="V12"/>
  <c r="Z11"/>
  <c r="W11"/>
  <c r="V11"/>
  <c r="Z10"/>
  <c r="W10"/>
  <c r="V10"/>
  <c r="Z9"/>
  <c r="W9"/>
  <c r="V9"/>
  <c r="Z8"/>
  <c r="W8"/>
  <c r="V8"/>
  <c r="Z7"/>
  <c r="W7"/>
  <c r="V7"/>
  <c r="Z6"/>
  <c r="W6"/>
  <c r="V6"/>
</calcChain>
</file>

<file path=xl/comments1.xml><?xml version="1.0" encoding="utf-8"?>
<comments xmlns="http://schemas.openxmlformats.org/spreadsheetml/2006/main">
  <authors>
    <author>Author</author>
  </authors>
  <commentList>
    <comment ref="S25" author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cek bisa atau tdknya pak hendrawan</t>
        </r>
      </text>
    </comment>
  </commentList>
</comments>
</file>

<file path=xl/sharedStrings.xml><?xml version="1.0" encoding="utf-8"?>
<sst xmlns="http://schemas.openxmlformats.org/spreadsheetml/2006/main" count="415" uniqueCount="263">
  <si>
    <t>No</t>
  </si>
  <si>
    <t>SENIN</t>
  </si>
  <si>
    <t>SELASA</t>
  </si>
  <si>
    <t>RABU</t>
  </si>
  <si>
    <t>KAMIS</t>
  </si>
  <si>
    <t>JUM'AT</t>
  </si>
  <si>
    <t>SABTU</t>
  </si>
  <si>
    <t>Jam</t>
  </si>
  <si>
    <t>Ruang A</t>
  </si>
  <si>
    <t>Ruang C</t>
  </si>
  <si>
    <t>Modular</t>
  </si>
  <si>
    <t>T. Informatika</t>
  </si>
  <si>
    <t>Khusus</t>
  </si>
  <si>
    <t>Ruang STEI</t>
  </si>
  <si>
    <t>Ruang Rapat Gd D lt 1</t>
  </si>
  <si>
    <t>Ruang Rapat</t>
  </si>
  <si>
    <t>Gd G LT 1</t>
  </si>
  <si>
    <t>06.30 - 07.00</t>
  </si>
  <si>
    <t>Modular 2010</t>
  </si>
  <si>
    <t>Modular 2011</t>
  </si>
  <si>
    <t>07.00 - 07.30</t>
  </si>
  <si>
    <t>07.30 - 08.00</t>
  </si>
  <si>
    <t>TT5213
Information &amp; Coding Theory
BBH/IWW                                (12 mhs)</t>
  </si>
  <si>
    <t>TT5432
Broadband and Future Network
RND/ALY</t>
  </si>
  <si>
    <t xml:space="preserve">DU5312
Network Mathematics
</t>
  </si>
  <si>
    <t>08.00 - 08.30</t>
  </si>
  <si>
    <t>IE5302
Business &amp; Project Management
Syarif Hidayat, MSc                                             (21 mhs)</t>
  </si>
  <si>
    <t>08.30 - 09.00</t>
  </si>
  <si>
    <t>TT5502
Mobile Comm. Network &amp; Mobility
ALY/BMB                            (17 mhs)</t>
  </si>
  <si>
    <t>TT5123
Broadband &amp; Future Network
RND/ALY                           (10 mhs)</t>
  </si>
  <si>
    <t>TT5212
Advanced Digital Communication System
SGH/DHA                                   (8 mhs)</t>
  </si>
  <si>
    <t>TT5132
Wireless Broadband Comm.                                                                      RPA/HRW/            BMB                         (6 mhs)</t>
  </si>
  <si>
    <t>09.00 - 09.30</t>
  </si>
  <si>
    <t>RRM/DSN                                      (19 mhs)</t>
  </si>
  <si>
    <t>09.30 -10.00</t>
  </si>
  <si>
    <t>10.00 -10.30</t>
  </si>
  <si>
    <t>IE6102
Telecom Business &amp; Regulation
KUS/FARDA                                                       (13 mhs)</t>
  </si>
  <si>
    <t>DU5112
Stochastic Process
Dr Arifin N/JDN    (8 mhs)</t>
  </si>
  <si>
    <t xml:space="preserve">TT5222
Data Network &amp; Protocol
IDW/AGV                          </t>
  </si>
  <si>
    <t>TT5112
Network Management Service Support
THS                                     (8 mhs)</t>
  </si>
  <si>
    <t>10.30 -11.00</t>
  </si>
  <si>
    <t>11.00 -11.30</t>
  </si>
  <si>
    <t>11.30 -12.00</t>
  </si>
  <si>
    <t>12.00 -12.30</t>
  </si>
  <si>
    <t>12.30 -13.00</t>
  </si>
  <si>
    <t>13.00 -13.30</t>
  </si>
  <si>
    <t>TT5222
Data Network &amp; Protocol
RND/IDW                          (4 mhs)</t>
  </si>
  <si>
    <t>TT5302
Mobile Radio Engineering &amp; Planning
Dr. Adit Kurniawan/BPY      (14 mhs)</t>
  </si>
  <si>
    <t>13.30 -14.00</t>
  </si>
  <si>
    <t>TT6006
Thesis II 
RPA                               (13 mhs)</t>
  </si>
  <si>
    <t xml:space="preserve">IE5102
Technology Management
</t>
  </si>
  <si>
    <t>14.00 -14.30</t>
  </si>
  <si>
    <t>TT5223
Advanced DSP &amp; Application
SHT/KRU                                             (9 mhs)</t>
  </si>
  <si>
    <t>14.30 -15.00</t>
  </si>
  <si>
    <t>15.00 -15.30</t>
  </si>
  <si>
    <t>TT5223
Advanced DSP &amp; Application
SHT/KRU</t>
  </si>
  <si>
    <t>15.30 -16.00</t>
  </si>
  <si>
    <t>ECH                                           (20 mhs)</t>
  </si>
  <si>
    <t>16.00 -16.30</t>
  </si>
  <si>
    <t>TT6203
Telecom Network Design &amp; Performance
ADH/SNH                                  (3 mhs)</t>
  </si>
  <si>
    <t>16.30 -17.00</t>
  </si>
  <si>
    <t>17.00 -17.30</t>
  </si>
  <si>
    <t>17.30 -18.00</t>
  </si>
  <si>
    <t>18,00 - 18,30</t>
  </si>
  <si>
    <t>18,30 - 19,00</t>
  </si>
  <si>
    <t>19,00 - 19,30</t>
  </si>
  <si>
    <t>19,30 - 20,00</t>
  </si>
  <si>
    <t>20.00 - 20.30</t>
  </si>
  <si>
    <t>20.30 - 21.00</t>
  </si>
  <si>
    <t>Ket. :  Khusus untuk hari Sabtu, per-</t>
  </si>
  <si>
    <t>kuliahan hanya s.d. pkl. 12.00 WIB</t>
  </si>
  <si>
    <t>KD MK</t>
  </si>
  <si>
    <t>Nama Matakuliah</t>
  </si>
  <si>
    <t>TT5112</t>
  </si>
  <si>
    <t>Network Management Service Support</t>
  </si>
  <si>
    <t>DU5312</t>
  </si>
  <si>
    <t>Network Mathematics</t>
  </si>
  <si>
    <t>IE5102</t>
  </si>
  <si>
    <t>Technology Management</t>
  </si>
  <si>
    <t>TT5502</t>
  </si>
  <si>
    <t>Mobile Communication Network &amp; Mobility</t>
  </si>
  <si>
    <t>IE6102</t>
  </si>
  <si>
    <t>Telecomm Business &amp; Regulation</t>
  </si>
  <si>
    <t>TT5002</t>
  </si>
  <si>
    <t>Thesisi I &amp; Seminar</t>
  </si>
  <si>
    <t>DU5112</t>
  </si>
  <si>
    <t>Stochastic Process</t>
  </si>
  <si>
    <t>TT6006</t>
  </si>
  <si>
    <t>THESISI II</t>
  </si>
  <si>
    <t>IE5302</t>
  </si>
  <si>
    <t>Business &amp; Project Management</t>
  </si>
  <si>
    <t>TT5602</t>
  </si>
  <si>
    <t>Information System Mamanegement</t>
  </si>
  <si>
    <t>TT5132</t>
  </si>
  <si>
    <t>Wireless Broadband Comm.</t>
  </si>
  <si>
    <t>TT5302</t>
  </si>
  <si>
    <t>Mobile Radio Engineering &amp; Planning</t>
  </si>
  <si>
    <t>SK6102</t>
  </si>
  <si>
    <t>Multimedia System</t>
  </si>
  <si>
    <t>TT5123</t>
  </si>
  <si>
    <t>Broadband and Future Network</t>
  </si>
  <si>
    <t>DAFTAR NAMA DOSEN DAN MATAKULIAH PROGRAM PASCASARJANA SEMESTER GANJIL 2008 / 2009</t>
  </si>
  <si>
    <t>Kode MK</t>
  </si>
  <si>
    <t>Nama Mata Kuliah Reguler</t>
  </si>
  <si>
    <t>SKS</t>
  </si>
  <si>
    <t>DOSEN PENGAJAR</t>
  </si>
  <si>
    <t xml:space="preserve">ASISTEN </t>
  </si>
  <si>
    <t xml:space="preserve"> Stochastic Process</t>
  </si>
  <si>
    <t>2 SKS</t>
  </si>
  <si>
    <t>Dr. Arifin Nugroho.</t>
  </si>
  <si>
    <t>Jondri, Drs., M.Sc.</t>
  </si>
  <si>
    <t xml:space="preserve"> Network Mathematics</t>
  </si>
  <si>
    <t>R. Rumani M., Ir., Drs., BcTT., MSEE.</t>
  </si>
  <si>
    <t>TE5112</t>
  </si>
  <si>
    <t xml:space="preserve"> Queueing Theory</t>
  </si>
  <si>
    <t>AT. Hanuranto Ir. MT</t>
  </si>
  <si>
    <t>Ida Wahidah, ST., MT.</t>
  </si>
  <si>
    <t>TE5113</t>
  </si>
  <si>
    <t xml:space="preserve"> Information and Coding Theory</t>
  </si>
  <si>
    <t xml:space="preserve">3 SKS </t>
  </si>
  <si>
    <t>Hadi Suwastio, Ir., PhD.</t>
  </si>
  <si>
    <t>Dharu Arseno, ST., MT.</t>
  </si>
  <si>
    <t>TE5313</t>
  </si>
  <si>
    <t xml:space="preserve"> Adv. Digital Communication System</t>
  </si>
  <si>
    <t>Dr. Ir., Sugihartono</t>
  </si>
  <si>
    <t>Bambang Sumajudin, Ir., MT.</t>
  </si>
  <si>
    <t>TE5002</t>
  </si>
  <si>
    <t xml:space="preserve"> Thesis #1 dan Seminar</t>
  </si>
  <si>
    <t>TE6302</t>
  </si>
  <si>
    <t xml:space="preserve"> Distributed System and Inter-Operability</t>
  </si>
  <si>
    <t>Sony Sumaryo, Ir., MT.</t>
  </si>
  <si>
    <t>Maman, Ir., MT.</t>
  </si>
  <si>
    <t>TE6602</t>
  </si>
  <si>
    <t xml:space="preserve"> Sistem MIMO</t>
  </si>
  <si>
    <t>Dr. Ir. Suhartono Tjondronegoro</t>
  </si>
  <si>
    <t>TE6802</t>
  </si>
  <si>
    <t xml:space="preserve"> Telecommunication Business and Law</t>
  </si>
  <si>
    <t>Budi Yogaswara, Ir., MT.</t>
  </si>
  <si>
    <t>EE6102</t>
  </si>
  <si>
    <t xml:space="preserve"> Multimedia System</t>
  </si>
  <si>
    <t>Nyoman Bogi A.K., ST., MSEE.</t>
  </si>
  <si>
    <t>Nama Mata Kuliah Modular</t>
  </si>
  <si>
    <t>TM5563</t>
  </si>
  <si>
    <t xml:space="preserve"> Telecommunication Management Network</t>
  </si>
  <si>
    <t>R. Rumani M.</t>
  </si>
  <si>
    <t>TM5553</t>
  </si>
  <si>
    <t xml:space="preserve"> Telecommunication &amp; Internet Convergence</t>
  </si>
  <si>
    <t>Ida Wahidah</t>
  </si>
  <si>
    <t>TM6432</t>
  </si>
  <si>
    <t xml:space="preserve"> Regulation for Current &amp; Future Telecommunicatio</t>
  </si>
  <si>
    <t>A. Ali Muayyadi</t>
  </si>
  <si>
    <t>TM6572</t>
  </si>
  <si>
    <t xml:space="preserve"> Network &amp; Service Management</t>
  </si>
  <si>
    <t>A.T. Hanuranto</t>
  </si>
  <si>
    <t>TM5543</t>
  </si>
  <si>
    <t xml:space="preserve"> Internet Protocol Network</t>
  </si>
  <si>
    <t>Agus Virgono</t>
  </si>
  <si>
    <t>Mata Kuliah Tambahan-Matrikulasi</t>
  </si>
  <si>
    <t>EE 4184</t>
  </si>
  <si>
    <t>Communication Sistems</t>
  </si>
  <si>
    <t>Dharu Arseno Ir.MT</t>
  </si>
  <si>
    <t>EE 4483</t>
  </si>
  <si>
    <t>Traffic Engineering</t>
  </si>
  <si>
    <t>Ida Wahidah ST, MT</t>
  </si>
  <si>
    <t>TT5002
Thesis I &amp; Seminar
DHA/ISW</t>
  </si>
  <si>
    <t>DHA/ISW                             (11 mhs)</t>
  </si>
  <si>
    <t>JADWAL KULIAH PROGRAM S2 TEKNIK ELEKTRO - TELEKOMUNIKASI</t>
  </si>
  <si>
    <t>SEMESTER GANJIL TAHUN 2011/2012</t>
  </si>
  <si>
    <t>Prediksi Beban Perkuliahan Semester Ganjil 2011/2012</t>
  </si>
  <si>
    <t>Nama MK</t>
  </si>
  <si>
    <t>Host</t>
  </si>
  <si>
    <t>Prodi
Mhs</t>
  </si>
  <si>
    <t>Tgkt</t>
  </si>
  <si>
    <t>Reg/Mod</t>
  </si>
  <si>
    <t>Prediksi Default</t>
  </si>
  <si>
    <t>Nilai MK Semester Ganjil 2011/2012</t>
  </si>
  <si>
    <t>Potensi 
Mengulang</t>
  </si>
  <si>
    <t>Prediksi Peserta</t>
  </si>
  <si>
    <t>Dosen I / Dosen II</t>
  </si>
  <si>
    <t>Koreksi =</t>
  </si>
  <si>
    <t>Angkt</t>
  </si>
  <si>
    <t>Size/Kls</t>
  </si>
  <si>
    <t>Jmlh 
Mhs</t>
  </si>
  <si>
    <t>Jmlh 
Kls</t>
  </si>
  <si>
    <t>A</t>
  </si>
  <si>
    <t>B</t>
  </si>
  <si>
    <t>C</t>
  </si>
  <si>
    <t>D</t>
  </si>
  <si>
    <t>E</t>
  </si>
  <si>
    <t>T</t>
  </si>
  <si>
    <t>K</t>
  </si>
  <si>
    <t>Total</t>
  </si>
  <si>
    <t>D+E+T+K</t>
  </si>
  <si>
    <t>Dr. Arifin Nugroho/Jondri, Drs., M.Sc.</t>
  </si>
  <si>
    <t>FPS</t>
  </si>
  <si>
    <t>S2-TE</t>
  </si>
  <si>
    <t>Reg</t>
  </si>
  <si>
    <t>M Tsani, Bhijanta W, Effi Kurniawati, I Nyoman Apraz, Linda Liliana, Eva Damayanti, Jana Utama, Deny Agustian, Eka Setia Nugraha, Afief Dias Pambudi</t>
  </si>
  <si>
    <t>S2-IF</t>
  </si>
  <si>
    <t xml:space="preserve">Network Mathematics </t>
  </si>
  <si>
    <t>R. Rumani M., Ir., Drs., BcTT., MSEE./Dr. Deni Saepudin</t>
  </si>
  <si>
    <t>Achmad Rizal, Sri Astuti, M Tsani, Dadiek P, Bhijanta W,  Effi Kurniawati, I Nyoman Apraz, Linda Liliana, Eva Damayanti, Jana Utama, Deny Agustian, Eka Setia Nugraha, Afief Dias Pambudi</t>
  </si>
  <si>
    <t>MOD</t>
  </si>
  <si>
    <t>M. Mardanu Kusuma, Ridwan Noor Muchlis, Musfi Yuliadi, Azwari, Agung Sunaryadi, Dianthy Marya, Gani Nugraha</t>
  </si>
  <si>
    <t xml:space="preserve"> Endang Chumaidiyah, Ir.,MT</t>
  </si>
  <si>
    <t>Rifan, Achmad Rizal, Sri Astuti, M Tsani, Dadiek P, Bhijanta W,  Effi Kurniawati, I Nyoman Apraz, Linda Liliana, Eva Damayanti, Jana Utama, Deny Agustian, Eka Setia Nugraha, Afief Dias Pambudi</t>
  </si>
  <si>
    <t>Mobile Radio Eng. &amp; Planning</t>
  </si>
  <si>
    <t>Dr. Adit Kurniawan ITB/Budi Prasetya., ST</t>
  </si>
  <si>
    <t>Nurfadilah, Bayu A, Kukuh, Rifan, Achmad Rizal, Sri Astuti, M Tsani, Bhijanta W,  Effi Kurniawati, I Nyoman Apraz, Linda Liliana, Eva Damayanti, Jana Utama, Deny Agustian, Eka Setia Nugraha, Afief Dias Pambudi, Dadiek P</t>
  </si>
  <si>
    <t>Dr. Taufik Hasan</t>
  </si>
  <si>
    <t>Achmad Rizal, Sri Astuti, Dadiek P</t>
  </si>
  <si>
    <t>TT5113</t>
  </si>
  <si>
    <t>Mobile Com. Netw &amp; Mobility</t>
  </si>
  <si>
    <t>Ali Muayyadi, Ir.,PhD/Bambang Setia, ST, MT</t>
  </si>
  <si>
    <t>Yuli, , Suci, Dwi Andi, Rini H, I Made Kusuma, Achmad Rizal, Sri Astuti, M Tsani, Efa Maydhona, Nur Andini, Dadiek P, Bhijanta W,  Effi Kurniawati, I Nyoman Apraz, Eva Damayanti, Jana Utama, Deny Agustian</t>
  </si>
  <si>
    <t>TT5223</t>
  </si>
  <si>
    <t>Advanced DSP &amp; Application</t>
  </si>
  <si>
    <t>Dr. Suhartono Tjondronegoro/Koredianto Usman, MSc</t>
  </si>
  <si>
    <t>Innel, Rifan, Rizky, Yuli, Suci, Dwi Andi, Rini H, I Made Kusuma, Nurwahidah Jamal</t>
  </si>
  <si>
    <t>TT5212</t>
  </si>
  <si>
    <t>Advanced Digital Communication Systems</t>
  </si>
  <si>
    <t>Dr. Sugihartono/Dharu Arseno, ST., MT.</t>
  </si>
  <si>
    <t>Innel, Rifan, Rizky, Yuli, Suci, Dwi Andi, Rini H, I Made Kusuma</t>
  </si>
  <si>
    <t>TT5213</t>
  </si>
  <si>
    <t>Information and Coding Theory</t>
  </si>
  <si>
    <t>Dr. Bambang Hidayat/Iwan Iwut, ST, MT</t>
  </si>
  <si>
    <r>
      <t xml:space="preserve">Innel, Nicolau, Rifan, Danu Dwi, Shinta Nurcahya, Rizky, Yuli, Suci, Dwi Andi, Rini H, I Made Kusuma, Ade Wahyudin, </t>
    </r>
    <r>
      <rPr>
        <sz val="10"/>
        <color indexed="40"/>
        <rFont val="Calibri"/>
        <family val="2"/>
      </rPr>
      <t xml:space="preserve">(Warya), </t>
    </r>
    <r>
      <rPr>
        <sz val="10"/>
        <color rgb="FF002060"/>
        <rFont val="Calibri"/>
        <family val="2"/>
      </rPr>
      <t>Dadiek P</t>
    </r>
  </si>
  <si>
    <t>12(13)</t>
  </si>
  <si>
    <t>Dr. Rendy Munadi/Ali Muayyadi, Ir.,PhD.</t>
  </si>
  <si>
    <t>Innel, Nicolau, Nurfadilah, Bayu A, Hendrick , Rizky, Nur Andini, Sugondo, Nurwahidah Jamal, Afief Dias Pambudi</t>
  </si>
  <si>
    <t>TT6203</t>
  </si>
  <si>
    <t>Telecom Netw Design &amp; Performance</t>
  </si>
  <si>
    <t>AT. Hanuranto. Ir. MT/Sofia Naning, Ir., MT.</t>
  </si>
  <si>
    <t>Nicolau, Nurfadilah, Bayu,  Eka Setia Nugraha</t>
  </si>
  <si>
    <t>Jumlah</t>
  </si>
  <si>
    <t>TT5222</t>
  </si>
  <si>
    <t>Data Network &amp; Protocol</t>
  </si>
  <si>
    <t>Dr. Rendy Munadi/Ida Wahidah, ST, MT</t>
  </si>
  <si>
    <t>Nicolau, Nurfadilah,Bayu, Efa Maydhona</t>
  </si>
  <si>
    <t>Agus Virgono, MT/Ida Wahidah, ST, MT</t>
  </si>
  <si>
    <t>Thesis I &amp; Seminar</t>
  </si>
  <si>
    <t>Dharu Arseno, ST., MT./Iswahyudi H, ST, MT</t>
  </si>
  <si>
    <t>Innel, Nicolau, Nurfadilah, Bayu A, Kukuh, Danu Dwi, Rizky, Yuli, Suci, Dwi Andi, Rini H, I Made Kusuma</t>
  </si>
  <si>
    <t>Telecom Business&amp; Reg</t>
  </si>
  <si>
    <t>Ir. Kusmarihati/Farda Hasun, MSc</t>
  </si>
  <si>
    <t>Kukuh, NURWAHIDAH JAMAL, SUGONDO, EFA MAYDONA, M ANDHIKA, NUR ANDINI,  AYIS NURWITA, DANU DWI, SHINTA NURCAHYA, WARYA,  ADE WAHYUDIN,   ARIEF FAUZAN,  HENDRICK</t>
  </si>
  <si>
    <t>Thesis # II</t>
  </si>
  <si>
    <t>Dr. Rina Pudji Astuti</t>
  </si>
  <si>
    <t>Wireless Broadband Comm .</t>
  </si>
  <si>
    <t>Dr. Rina Pudji Astuti/Dr. Heru Wijanto/Bambang Setia N, ST, MT</t>
  </si>
  <si>
    <t>M Tsani, Bhijanta W, Effi Kurniawati, I Nyoman Apraz, Linda Liliana, Eva Damayanti, Eka Setia Nugraha, Afief Dias Pambudi, Deny Agustian</t>
  </si>
  <si>
    <t>Nyoman Bogi, ST.,MSc.</t>
  </si>
  <si>
    <t>Syarif Hidayat, MSc</t>
  </si>
  <si>
    <t>Innel, Nicolau, Nurfadilah,Bayu A, Danu Dwi, Shinta Nurcahya, Hendrick, Rizky, Yuli, Suci, Dwi Andi, Rini H, I Made Kusuma, Achmad Rizal, Sri Astuti, Warya, Ade Wahyudin, Linda Liliana, Jana Utama</t>
  </si>
  <si>
    <t>TT6302</t>
  </si>
  <si>
    <t>Distributed Syst. &amp; Inter-Operability</t>
  </si>
  <si>
    <t>Ignatius Wiseto, PhD/ Dr. Maman Abdurrahman</t>
  </si>
  <si>
    <t>Bayu A, Kukuh</t>
  </si>
  <si>
    <t>Information System Management</t>
  </si>
  <si>
    <t>Dr. Veronica</t>
  </si>
  <si>
    <t xml:space="preserve">Hendrick, Warya, </t>
  </si>
  <si>
    <t>\</t>
  </si>
  <si>
    <t>JADWAL S2 TEKNIK TELEKOMUNIKASI SEMESTER GANJIL 2011/2012 - Posisi 22 Agustus 2011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</si>
</sst>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40"/>
      <name val="Calibri"/>
      <family val="2"/>
    </font>
    <font>
      <sz val="10"/>
      <color rgb="FF00206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00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43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4" fillId="10" borderId="50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  <xf numFmtId="0" fontId="4" fillId="10" borderId="15" xfId="0" applyFont="1" applyFill="1" applyBorder="1" applyAlignment="1">
      <alignment vertical="center" wrapText="1"/>
    </xf>
    <xf numFmtId="0" fontId="4" fillId="10" borderId="0" xfId="0" applyFont="1" applyFill="1" applyBorder="1" applyAlignment="1">
      <alignment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45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43" xfId="0" applyFont="1" applyFill="1" applyBorder="1" applyAlignment="1">
      <alignment horizontal="center" vertical="center" wrapText="1"/>
    </xf>
    <xf numFmtId="9" fontId="13" fillId="12" borderId="4" xfId="0" applyNumberFormat="1" applyFont="1" applyFill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57" xfId="0" applyFont="1" applyFill="1" applyBorder="1" applyAlignment="1">
      <alignment horizontal="center" vertical="center" wrapText="1"/>
    </xf>
    <xf numFmtId="0" fontId="13" fillId="12" borderId="59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horizontal="right" vertical="center"/>
    </xf>
    <xf numFmtId="1" fontId="12" fillId="13" borderId="1" xfId="1" applyNumberFormat="1" applyFont="1" applyFill="1" applyBorder="1" applyAlignment="1">
      <alignment horizontal="right" vertical="center" indent="2"/>
    </xf>
    <xf numFmtId="0" fontId="12" fillId="13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/>
    </xf>
    <xf numFmtId="1" fontId="12" fillId="0" borderId="1" xfId="1" applyNumberFormat="1" applyFont="1" applyFill="1" applyBorder="1" applyAlignment="1">
      <alignment horizontal="right" vertical="center" indent="2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 indent="1"/>
    </xf>
    <xf numFmtId="0" fontId="0" fillId="0" borderId="1" xfId="0" applyFont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top" wrapText="1"/>
    </xf>
    <xf numFmtId="0" fontId="14" fillId="15" borderId="2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14" borderId="43" xfId="0" applyFont="1" applyFill="1" applyBorder="1" applyAlignment="1">
      <alignment horizontal="center"/>
    </xf>
    <xf numFmtId="0" fontId="14" fillId="15" borderId="43" xfId="0" applyFont="1" applyFill="1" applyBorder="1"/>
    <xf numFmtId="0" fontId="14" fillId="0" borderId="1" xfId="0" applyFont="1" applyBorder="1"/>
    <xf numFmtId="0" fontId="14" fillId="14" borderId="1" xfId="0" applyFont="1" applyFill="1" applyBorder="1" applyAlignment="1">
      <alignment horizontal="center"/>
    </xf>
    <xf numFmtId="0" fontId="14" fillId="15" borderId="12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" fillId="12" borderId="1" xfId="0" applyFont="1" applyFill="1" applyBorder="1" applyAlignment="1">
      <alignment horizontal="right" vertical="center" indent="1"/>
    </xf>
    <xf numFmtId="0" fontId="14" fillId="15" borderId="0" xfId="0" applyFont="1" applyFill="1"/>
    <xf numFmtId="0" fontId="1" fillId="12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vertical="top" wrapText="1"/>
    </xf>
    <xf numFmtId="0" fontId="14" fillId="15" borderId="3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right" vertical="center" wrapText="1" indent="1"/>
    </xf>
    <xf numFmtId="0" fontId="1" fillId="5" borderId="1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vertical="center"/>
    </xf>
    <xf numFmtId="0" fontId="1" fillId="12" borderId="0" xfId="0" applyFont="1" applyFill="1" applyBorder="1" applyAlignment="1">
      <alignment horizontal="center" vertical="center"/>
    </xf>
    <xf numFmtId="0" fontId="14" fillId="15" borderId="2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4" fillId="14" borderId="7" xfId="0" applyFont="1" applyFill="1" applyBorder="1" applyAlignment="1">
      <alignment horizontal="center" vertical="center"/>
    </xf>
    <xf numFmtId="0" fontId="14" fillId="15" borderId="43" xfId="0" applyFont="1" applyFill="1" applyBorder="1" applyAlignment="1">
      <alignment vertical="center"/>
    </xf>
    <xf numFmtId="0" fontId="14" fillId="16" borderId="1" xfId="0" applyFont="1" applyFill="1" applyBorder="1" applyAlignment="1">
      <alignment vertical="top" wrapText="1"/>
    </xf>
    <xf numFmtId="0" fontId="14" fillId="16" borderId="2" xfId="0" applyFont="1" applyFill="1" applyBorder="1" applyAlignment="1">
      <alignment vertical="top" wrapText="1"/>
    </xf>
    <xf numFmtId="0" fontId="14" fillId="17" borderId="1" xfId="0" applyFont="1" applyFill="1" applyBorder="1" applyAlignment="1">
      <alignment vertical="top" wrapText="1"/>
    </xf>
    <xf numFmtId="0" fontId="14" fillId="16" borderId="7" xfId="0" applyFont="1" applyFill="1" applyBorder="1" applyAlignment="1">
      <alignment vertical="top" wrapText="1"/>
    </xf>
    <xf numFmtId="0" fontId="14" fillId="16" borderId="43" xfId="0" applyFont="1" applyFill="1" applyBorder="1" applyAlignment="1">
      <alignment vertical="top" wrapText="1"/>
    </xf>
    <xf numFmtId="0" fontId="14" fillId="16" borderId="5" xfId="0" applyFont="1" applyFill="1" applyBorder="1" applyAlignment="1">
      <alignment vertical="top" wrapText="1"/>
    </xf>
    <xf numFmtId="0" fontId="14" fillId="16" borderId="45" xfId="0" applyFont="1" applyFill="1" applyBorder="1" applyAlignment="1">
      <alignment vertical="top" wrapText="1"/>
    </xf>
    <xf numFmtId="0" fontId="12" fillId="0" borderId="46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9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2" fillId="10" borderId="30" xfId="0" applyFont="1" applyFill="1" applyBorder="1" applyAlignment="1">
      <alignment horizontal="center" vertical="center" wrapText="1"/>
    </xf>
    <xf numFmtId="0" fontId="2" fillId="10" borderId="31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7" fillId="10" borderId="3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13" fillId="12" borderId="45" xfId="0" applyFont="1" applyFill="1" applyBorder="1" applyAlignment="1">
      <alignment horizontal="center" vertical="center" wrapText="1"/>
    </xf>
    <xf numFmtId="0" fontId="13" fillId="12" borderId="46" xfId="0" applyFont="1" applyFill="1" applyBorder="1" applyAlignment="1">
      <alignment horizontal="center" vertical="center" wrapText="1"/>
    </xf>
    <xf numFmtId="0" fontId="13" fillId="12" borderId="47" xfId="0" applyFont="1" applyFill="1" applyBorder="1" applyAlignment="1">
      <alignment horizontal="center" vertical="center" wrapText="1"/>
    </xf>
    <xf numFmtId="0" fontId="13" fillId="12" borderId="43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12" borderId="44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right" vertical="center" wrapText="1"/>
    </xf>
    <xf numFmtId="0" fontId="13" fillId="12" borderId="3" xfId="0" applyFont="1" applyFill="1" applyBorder="1" applyAlignment="1">
      <alignment horizontal="right" vertical="center" wrapText="1"/>
    </xf>
    <xf numFmtId="0" fontId="13" fillId="12" borderId="55" xfId="0" applyFont="1" applyFill="1" applyBorder="1" applyAlignment="1">
      <alignment horizontal="center" vertical="center" wrapText="1"/>
    </xf>
    <xf numFmtId="0" fontId="13" fillId="12" borderId="57" xfId="0" applyFont="1" applyFill="1" applyBorder="1" applyAlignment="1">
      <alignment horizontal="center" vertical="center" wrapText="1"/>
    </xf>
    <xf numFmtId="0" fontId="13" fillId="12" borderId="56" xfId="0" applyFont="1" applyFill="1" applyBorder="1" applyAlignment="1">
      <alignment horizontal="center" vertical="center" wrapText="1"/>
    </xf>
    <xf numFmtId="0" fontId="13" fillId="12" borderId="58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43"/>
  <sheetViews>
    <sheetView tabSelected="1" topLeftCell="A2" zoomScale="80" zoomScaleNormal="80" workbookViewId="0">
      <selection activeCell="M11" sqref="M11"/>
    </sheetView>
  </sheetViews>
  <sheetFormatPr defaultRowHeight="15"/>
  <cols>
    <col min="1" max="1" width="4.5703125" style="1" customWidth="1"/>
    <col min="2" max="2" width="13.140625" style="1" customWidth="1"/>
    <col min="3" max="4" width="13.85546875" style="1" customWidth="1"/>
    <col min="5" max="7" width="15.7109375" style="1" hidden="1" customWidth="1"/>
    <col min="8" max="8" width="14" style="1" customWidth="1"/>
    <col min="9" max="9" width="14.7109375" style="1" customWidth="1"/>
    <col min="10" max="12" width="15.7109375" style="1" hidden="1" customWidth="1"/>
    <col min="13" max="13" width="13.7109375" style="1" customWidth="1"/>
    <col min="14" max="14" width="12.85546875" style="1" customWidth="1"/>
    <col min="15" max="17" width="15.7109375" style="1" hidden="1" customWidth="1"/>
    <col min="18" max="18" width="12.7109375" style="1" customWidth="1"/>
    <col min="19" max="19" width="12.42578125" style="1" customWidth="1"/>
    <col min="20" max="21" width="15.7109375" style="1" hidden="1" customWidth="1"/>
    <col min="22" max="22" width="9.42578125" style="1" hidden="1" customWidth="1"/>
    <col min="23" max="23" width="13.28515625" style="1" customWidth="1"/>
    <col min="24" max="24" width="13.85546875" style="1" customWidth="1"/>
    <col min="25" max="26" width="15.7109375" style="1" hidden="1" customWidth="1"/>
    <col min="27" max="28" width="15" style="1" customWidth="1"/>
    <col min="29" max="29" width="13.85546875" style="1" customWidth="1"/>
    <col min="30" max="30" width="14.42578125" style="1" customWidth="1"/>
    <col min="31" max="32" width="15.7109375" style="1" hidden="1" customWidth="1"/>
    <col min="33" max="33" width="15.7109375" style="1" customWidth="1"/>
    <col min="34" max="16384" width="9.140625" style="1"/>
  </cols>
  <sheetData>
    <row r="1" spans="1:36">
      <c r="A1" s="184" t="s">
        <v>166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81"/>
    </row>
    <row r="2" spans="1:36">
      <c r="A2" s="184" t="s">
        <v>167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75"/>
      <c r="AF2" s="75"/>
      <c r="AG2" s="81"/>
    </row>
    <row r="3" spans="1:36" ht="31.5">
      <c r="A3" s="185" t="s">
        <v>262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2"/>
      <c r="AF3" s="2"/>
      <c r="AG3" s="81"/>
    </row>
    <row r="4" spans="1:36">
      <c r="A4" s="184" t="s">
        <v>0</v>
      </c>
      <c r="B4" s="75"/>
      <c r="C4" s="186" t="s">
        <v>1</v>
      </c>
      <c r="D4" s="187"/>
      <c r="E4" s="187"/>
      <c r="F4" s="187"/>
      <c r="G4" s="188"/>
      <c r="H4" s="184" t="s">
        <v>2</v>
      </c>
      <c r="I4" s="184"/>
      <c r="J4" s="184"/>
      <c r="K4" s="184"/>
      <c r="L4" s="184"/>
      <c r="M4" s="184" t="s">
        <v>3</v>
      </c>
      <c r="N4" s="184"/>
      <c r="O4" s="184"/>
      <c r="P4" s="184"/>
      <c r="Q4" s="184"/>
      <c r="R4" s="184" t="s">
        <v>4</v>
      </c>
      <c r="S4" s="184"/>
      <c r="T4" s="184"/>
      <c r="U4" s="184"/>
      <c r="V4" s="184"/>
      <c r="W4" s="184" t="s">
        <v>5</v>
      </c>
      <c r="X4" s="184"/>
      <c r="Y4" s="184"/>
      <c r="Z4" s="184"/>
      <c r="AA4" s="184" t="s">
        <v>6</v>
      </c>
      <c r="AB4" s="184"/>
      <c r="AC4" s="184"/>
      <c r="AD4" s="184"/>
      <c r="AE4" s="184"/>
      <c r="AF4" s="184"/>
      <c r="AG4" s="81"/>
    </row>
    <row r="5" spans="1:36" ht="30">
      <c r="A5" s="175"/>
      <c r="B5" s="75" t="s">
        <v>7</v>
      </c>
      <c r="C5" s="3" t="s">
        <v>8</v>
      </c>
      <c r="D5" s="3" t="s">
        <v>9</v>
      </c>
      <c r="E5" s="75" t="s">
        <v>10</v>
      </c>
      <c r="F5" s="75" t="s">
        <v>11</v>
      </c>
      <c r="G5" s="75" t="s">
        <v>12</v>
      </c>
      <c r="H5" s="3" t="s">
        <v>8</v>
      </c>
      <c r="I5" s="3" t="s">
        <v>13</v>
      </c>
      <c r="J5" s="75" t="s">
        <v>10</v>
      </c>
      <c r="K5" s="75" t="s">
        <v>11</v>
      </c>
      <c r="L5" s="75" t="s">
        <v>12</v>
      </c>
      <c r="M5" s="3" t="s">
        <v>8</v>
      </c>
      <c r="N5" s="3" t="s">
        <v>13</v>
      </c>
      <c r="O5" s="75" t="s">
        <v>10</v>
      </c>
      <c r="P5" s="75" t="s">
        <v>11</v>
      </c>
      <c r="Q5" s="75" t="s">
        <v>12</v>
      </c>
      <c r="R5" s="3" t="s">
        <v>8</v>
      </c>
      <c r="S5" s="3" t="s">
        <v>14</v>
      </c>
      <c r="T5" s="75" t="s">
        <v>10</v>
      </c>
      <c r="U5" s="75" t="s">
        <v>11</v>
      </c>
      <c r="V5" s="75" t="s">
        <v>12</v>
      </c>
      <c r="W5" s="3" t="s">
        <v>8</v>
      </c>
      <c r="X5" s="3" t="s">
        <v>9</v>
      </c>
      <c r="Y5" s="75" t="s">
        <v>11</v>
      </c>
      <c r="Z5" s="75" t="s">
        <v>12</v>
      </c>
      <c r="AA5" s="3" t="s">
        <v>9</v>
      </c>
      <c r="AB5" s="3" t="s">
        <v>15</v>
      </c>
      <c r="AC5" s="3" t="s">
        <v>16</v>
      </c>
      <c r="AD5" s="3" t="s">
        <v>8</v>
      </c>
      <c r="AE5" s="75" t="s">
        <v>11</v>
      </c>
      <c r="AF5" s="75" t="s">
        <v>12</v>
      </c>
      <c r="AG5" s="81"/>
    </row>
    <row r="6" spans="1:36" ht="23.25" customHeight="1">
      <c r="A6" s="76"/>
      <c r="B6" s="76" t="s">
        <v>17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4"/>
      <c r="S6" s="5"/>
      <c r="T6" s="5"/>
      <c r="U6" s="5"/>
      <c r="V6" s="5"/>
      <c r="W6" s="5"/>
      <c r="X6" s="5"/>
      <c r="Y6" s="5"/>
      <c r="Z6" s="5"/>
      <c r="AA6" s="5"/>
      <c r="AB6" s="5"/>
      <c r="AC6" s="77" t="s">
        <v>18</v>
      </c>
      <c r="AD6" s="78" t="s">
        <v>19</v>
      </c>
      <c r="AE6" s="75"/>
      <c r="AF6" s="75"/>
      <c r="AG6" s="81"/>
    </row>
    <row r="7" spans="1:36" ht="15" customHeight="1">
      <c r="A7" s="76">
        <v>1</v>
      </c>
      <c r="B7" s="76" t="s">
        <v>20</v>
      </c>
      <c r="C7" s="4"/>
      <c r="D7" s="6"/>
      <c r="E7" s="7"/>
      <c r="F7" s="7"/>
      <c r="G7" s="5"/>
      <c r="H7" s="7"/>
      <c r="I7" s="7"/>
      <c r="J7" s="7"/>
      <c r="K7" s="7"/>
      <c r="L7" s="5"/>
      <c r="M7" s="8"/>
      <c r="N7" s="8"/>
      <c r="O7" s="8"/>
      <c r="P7" s="8"/>
      <c r="Q7" s="8"/>
      <c r="R7" s="4"/>
      <c r="S7" s="8"/>
      <c r="T7" s="8"/>
      <c r="U7" s="8"/>
      <c r="V7" s="8"/>
      <c r="W7" s="8"/>
      <c r="X7" s="7"/>
      <c r="Y7" s="7"/>
      <c r="Z7" s="5"/>
      <c r="AA7" s="6"/>
      <c r="AB7" s="6"/>
      <c r="AC7" s="9"/>
      <c r="AD7" s="9"/>
      <c r="AE7" s="8"/>
      <c r="AF7" s="7"/>
      <c r="AG7" s="10"/>
    </row>
    <row r="8" spans="1:36" ht="15" customHeight="1">
      <c r="A8" s="76">
        <v>2</v>
      </c>
      <c r="B8" s="76" t="s">
        <v>21</v>
      </c>
      <c r="C8" s="4"/>
      <c r="D8" s="6"/>
      <c r="E8" s="7"/>
      <c r="F8" s="7"/>
      <c r="G8" s="5"/>
      <c r="H8" s="205" t="s">
        <v>22</v>
      </c>
      <c r="I8" s="7"/>
      <c r="J8" s="7"/>
      <c r="K8" s="7"/>
      <c r="L8" s="5"/>
      <c r="M8" s="6"/>
      <c r="N8" s="11"/>
      <c r="O8" s="8"/>
      <c r="P8" s="8"/>
      <c r="Q8" s="8"/>
      <c r="R8" s="4"/>
      <c r="S8" s="8"/>
      <c r="T8" s="8"/>
      <c r="U8" s="8"/>
      <c r="V8" s="8"/>
      <c r="W8" s="8"/>
      <c r="X8" s="7"/>
      <c r="Y8" s="7"/>
      <c r="Z8" s="5"/>
      <c r="AA8" s="4"/>
      <c r="AB8" s="4"/>
      <c r="AC8" s="206" t="s">
        <v>23</v>
      </c>
      <c r="AD8" s="207" t="s">
        <v>24</v>
      </c>
      <c r="AE8" s="8"/>
      <c r="AF8" s="7"/>
      <c r="AG8" s="10"/>
    </row>
    <row r="9" spans="1:36" ht="25.5" customHeight="1">
      <c r="A9" s="76">
        <v>3</v>
      </c>
      <c r="B9" s="76" t="s">
        <v>25</v>
      </c>
      <c r="C9" s="4"/>
      <c r="D9" s="6"/>
      <c r="E9" s="8"/>
      <c r="F9" s="8"/>
      <c r="G9" s="5"/>
      <c r="H9" s="205"/>
      <c r="I9" s="8"/>
      <c r="J9" s="8"/>
      <c r="K9" s="8"/>
      <c r="L9" s="5"/>
      <c r="M9" s="5"/>
      <c r="N9" s="8"/>
      <c r="O9" s="8"/>
      <c r="P9" s="8"/>
      <c r="Q9" s="8"/>
      <c r="R9" s="4"/>
      <c r="S9" s="8"/>
      <c r="T9" s="6"/>
      <c r="U9" s="8"/>
      <c r="V9" s="8"/>
      <c r="W9" s="5"/>
      <c r="X9" s="5"/>
      <c r="Y9" s="7"/>
      <c r="Z9" s="5"/>
      <c r="AA9" s="208" t="s">
        <v>26</v>
      </c>
      <c r="AB9" s="4"/>
      <c r="AC9" s="206"/>
      <c r="AD9" s="207"/>
      <c r="AE9" s="4"/>
      <c r="AF9" s="8"/>
      <c r="AG9" s="12"/>
    </row>
    <row r="10" spans="1:36" ht="27" customHeight="1">
      <c r="A10" s="76">
        <v>4</v>
      </c>
      <c r="B10" s="76" t="s">
        <v>27</v>
      </c>
      <c r="C10" s="211" t="s">
        <v>28</v>
      </c>
      <c r="D10" s="6"/>
      <c r="E10" s="8"/>
      <c r="F10" s="8"/>
      <c r="G10" s="5"/>
      <c r="H10" s="205"/>
      <c r="I10" s="8"/>
      <c r="J10" s="8"/>
      <c r="K10" s="8"/>
      <c r="L10" s="5"/>
      <c r="M10" s="8"/>
      <c r="N10" s="8"/>
      <c r="O10" s="8"/>
      <c r="P10" s="8"/>
      <c r="Q10" s="5"/>
      <c r="R10" s="205" t="s">
        <v>30</v>
      </c>
      <c r="S10" s="8"/>
      <c r="T10" s="6"/>
      <c r="U10" s="8"/>
      <c r="V10" s="5"/>
      <c r="W10" s="211" t="s">
        <v>31</v>
      </c>
      <c r="X10" s="5"/>
      <c r="Y10" s="6"/>
      <c r="Z10" s="5"/>
      <c r="AA10" s="209"/>
      <c r="AB10" s="4"/>
      <c r="AC10" s="206"/>
      <c r="AD10" s="207"/>
      <c r="AE10" s="4"/>
      <c r="AF10" s="8"/>
      <c r="AG10" s="12"/>
    </row>
    <row r="11" spans="1:36" ht="24.75" customHeight="1">
      <c r="A11" s="76">
        <v>5</v>
      </c>
      <c r="B11" s="76" t="s">
        <v>32</v>
      </c>
      <c r="C11" s="211"/>
      <c r="D11" s="13"/>
      <c r="E11" s="8"/>
      <c r="F11" s="8"/>
      <c r="G11" s="6"/>
      <c r="H11" s="205"/>
      <c r="I11" s="13"/>
      <c r="J11" s="8"/>
      <c r="K11" s="8"/>
      <c r="L11" s="8"/>
      <c r="M11" s="8"/>
      <c r="N11" s="13"/>
      <c r="O11" s="8"/>
      <c r="P11" s="8"/>
      <c r="Q11" s="6"/>
      <c r="R11" s="213"/>
      <c r="S11" s="6"/>
      <c r="T11" s="6"/>
      <c r="U11" s="8"/>
      <c r="V11" s="5"/>
      <c r="W11" s="211"/>
      <c r="X11" s="5"/>
      <c r="Y11" s="8"/>
      <c r="Z11" s="8"/>
      <c r="AA11" s="209"/>
      <c r="AB11" s="4"/>
      <c r="AC11" s="206"/>
      <c r="AD11" s="214" t="s">
        <v>33</v>
      </c>
      <c r="AE11" s="4"/>
      <c r="AF11" s="8"/>
      <c r="AG11" s="12"/>
      <c r="AH11" s="14"/>
      <c r="AI11" s="14"/>
      <c r="AJ11" s="14"/>
    </row>
    <row r="12" spans="1:36" ht="34.5" customHeight="1">
      <c r="A12" s="76">
        <v>6</v>
      </c>
      <c r="B12" s="76" t="s">
        <v>34</v>
      </c>
      <c r="C12" s="211"/>
      <c r="D12" s="13"/>
      <c r="E12" s="8"/>
      <c r="F12" s="8"/>
      <c r="G12" s="6"/>
      <c r="H12" s="205"/>
      <c r="I12" s="6"/>
      <c r="J12" s="8"/>
      <c r="K12" s="8"/>
      <c r="L12" s="8"/>
      <c r="M12" s="13"/>
      <c r="N12" s="6"/>
      <c r="O12" s="6"/>
      <c r="P12" s="8"/>
      <c r="Q12" s="6"/>
      <c r="R12" s="213"/>
      <c r="S12" s="6"/>
      <c r="T12" s="6"/>
      <c r="U12" s="6"/>
      <c r="V12" s="5"/>
      <c r="W12" s="211"/>
      <c r="X12" s="5"/>
      <c r="Y12" s="8"/>
      <c r="Z12" s="8"/>
      <c r="AA12" s="210"/>
      <c r="AB12" s="8"/>
      <c r="AC12" s="206"/>
      <c r="AD12" s="214"/>
      <c r="AE12" s="4"/>
      <c r="AF12" s="8"/>
      <c r="AG12" s="12"/>
      <c r="AH12" s="14"/>
      <c r="AI12" s="14"/>
    </row>
    <row r="13" spans="1:36" ht="35.25" customHeight="1">
      <c r="A13" s="76">
        <v>7</v>
      </c>
      <c r="B13" s="76" t="s">
        <v>35</v>
      </c>
      <c r="C13" s="212"/>
      <c r="D13" s="13"/>
      <c r="E13" s="6"/>
      <c r="F13" s="6"/>
      <c r="G13" s="6"/>
      <c r="H13" s="215" t="s">
        <v>29</v>
      </c>
      <c r="I13" s="6"/>
      <c r="J13" s="8"/>
      <c r="K13" s="8"/>
      <c r="L13" s="8"/>
      <c r="M13" s="6"/>
      <c r="N13" s="6"/>
      <c r="O13" s="6"/>
      <c r="P13" s="8"/>
      <c r="Q13" s="6"/>
      <c r="R13" s="213"/>
      <c r="S13" s="6"/>
      <c r="T13" s="6"/>
      <c r="U13" s="6"/>
      <c r="V13" s="5"/>
      <c r="W13" s="211"/>
      <c r="X13" s="15"/>
      <c r="Y13" s="8"/>
      <c r="Z13" s="8"/>
      <c r="AA13" s="216" t="s">
        <v>36</v>
      </c>
      <c r="AB13" s="211" t="s">
        <v>37</v>
      </c>
      <c r="AC13" s="219" t="s">
        <v>38</v>
      </c>
      <c r="AD13" s="220" t="s">
        <v>39</v>
      </c>
      <c r="AE13" s="8"/>
      <c r="AF13" s="5"/>
      <c r="AG13" s="16"/>
      <c r="AH13" s="14"/>
    </row>
    <row r="14" spans="1:36" ht="26.25" customHeight="1">
      <c r="A14" s="76">
        <v>8</v>
      </c>
      <c r="B14" s="82" t="s">
        <v>40</v>
      </c>
      <c r="C14" s="221" t="s">
        <v>164</v>
      </c>
      <c r="D14" s="62"/>
      <c r="E14" s="6"/>
      <c r="F14" s="6"/>
      <c r="G14" s="6"/>
      <c r="H14" s="215"/>
      <c r="I14" s="8"/>
      <c r="J14" s="8"/>
      <c r="K14" s="8"/>
      <c r="L14" s="8"/>
      <c r="M14" s="6"/>
      <c r="N14" s="6"/>
      <c r="O14" s="6"/>
      <c r="P14" s="8"/>
      <c r="Q14" s="8"/>
      <c r="R14" s="8"/>
      <c r="S14" s="6"/>
      <c r="T14" s="8"/>
      <c r="U14" s="8"/>
      <c r="V14" s="5"/>
      <c r="W14" s="5"/>
      <c r="X14" s="5"/>
      <c r="Y14" s="8"/>
      <c r="Z14" s="8"/>
      <c r="AA14" s="217"/>
      <c r="AB14" s="211"/>
      <c r="AC14" s="219"/>
      <c r="AD14" s="220"/>
      <c r="AE14" s="8"/>
      <c r="AF14" s="5"/>
      <c r="AG14" s="16"/>
      <c r="AH14" s="14"/>
    </row>
    <row r="15" spans="1:36" ht="19.5" customHeight="1">
      <c r="A15" s="76">
        <v>9</v>
      </c>
      <c r="B15" s="82" t="s">
        <v>41</v>
      </c>
      <c r="C15" s="222"/>
      <c r="D15" s="63"/>
      <c r="E15" s="6"/>
      <c r="F15" s="6"/>
      <c r="G15" s="7"/>
      <c r="H15" s="215"/>
      <c r="I15" s="6"/>
      <c r="J15" s="6"/>
      <c r="K15" s="6"/>
      <c r="L15" s="6"/>
      <c r="M15" s="5"/>
      <c r="N15" s="6"/>
      <c r="O15" s="6"/>
      <c r="P15" s="6"/>
      <c r="Q15" s="8"/>
      <c r="R15" s="6"/>
      <c r="S15" s="6"/>
      <c r="T15" s="8"/>
      <c r="U15" s="8"/>
      <c r="V15" s="7"/>
      <c r="W15" s="6"/>
      <c r="X15" s="6"/>
      <c r="Y15" s="8"/>
      <c r="Z15" s="7"/>
      <c r="AA15" s="217"/>
      <c r="AB15" s="211"/>
      <c r="AC15" s="219"/>
      <c r="AD15" s="220"/>
      <c r="AE15" s="8"/>
      <c r="AF15" s="7"/>
      <c r="AG15" s="17"/>
      <c r="AH15" s="14"/>
      <c r="AI15" s="14"/>
    </row>
    <row r="16" spans="1:36" ht="36.75" customHeight="1">
      <c r="A16" s="76">
        <v>10</v>
      </c>
      <c r="B16" s="82" t="s">
        <v>42</v>
      </c>
      <c r="C16" s="64" t="s">
        <v>165</v>
      </c>
      <c r="D16" s="63"/>
      <c r="E16" s="6"/>
      <c r="F16" s="6"/>
      <c r="G16" s="6"/>
      <c r="H16" s="215"/>
      <c r="I16" s="6"/>
      <c r="J16" s="6"/>
      <c r="K16" s="6"/>
      <c r="L16" s="6"/>
      <c r="M16" s="5"/>
      <c r="N16" s="8"/>
      <c r="O16" s="6"/>
      <c r="P16" s="6"/>
      <c r="Q16" s="8"/>
      <c r="R16" s="6"/>
      <c r="S16" s="6"/>
      <c r="T16" s="8"/>
      <c r="U16" s="8"/>
      <c r="V16" s="6"/>
      <c r="W16" s="6"/>
      <c r="X16" s="8"/>
      <c r="Y16" s="9"/>
      <c r="Z16" s="9"/>
      <c r="AA16" s="218"/>
      <c r="AB16" s="211"/>
      <c r="AC16" s="219"/>
      <c r="AD16" s="220"/>
      <c r="AE16" s="8"/>
      <c r="AF16" s="6"/>
      <c r="AG16" s="18"/>
    </row>
    <row r="17" spans="1:33" ht="15" customHeight="1">
      <c r="A17" s="76">
        <v>11</v>
      </c>
      <c r="B17" s="76" t="s">
        <v>43</v>
      </c>
      <c r="C17" s="65"/>
      <c r="D17" s="8"/>
      <c r="E17" s="6"/>
      <c r="F17" s="8"/>
      <c r="G17" s="6"/>
      <c r="H17" s="215"/>
      <c r="I17" s="6"/>
      <c r="J17" s="6"/>
      <c r="K17" s="6"/>
      <c r="L17" s="6"/>
      <c r="M17" s="15"/>
      <c r="N17" s="8"/>
      <c r="O17" s="6"/>
      <c r="P17" s="6"/>
      <c r="Q17" s="8"/>
      <c r="R17" s="6"/>
      <c r="S17" s="6"/>
      <c r="T17" s="8"/>
      <c r="U17" s="8"/>
      <c r="V17" s="6"/>
      <c r="W17" s="6"/>
      <c r="X17" s="6"/>
      <c r="Y17" s="9"/>
      <c r="Z17" s="9"/>
      <c r="AA17" s="5"/>
      <c r="AB17" s="8"/>
      <c r="AC17" s="219"/>
      <c r="AD17" s="220"/>
      <c r="AE17" s="6"/>
      <c r="AF17" s="6"/>
      <c r="AG17" s="18"/>
    </row>
    <row r="18" spans="1:33" ht="15" customHeight="1">
      <c r="A18" s="76">
        <v>12</v>
      </c>
      <c r="B18" s="76" t="s">
        <v>44</v>
      </c>
      <c r="C18" s="19"/>
      <c r="D18" s="6"/>
      <c r="E18" s="6"/>
      <c r="F18" s="8"/>
      <c r="G18" s="6"/>
      <c r="H18" s="19"/>
      <c r="I18" s="5"/>
      <c r="J18" s="6"/>
      <c r="K18" s="6"/>
      <c r="L18" s="6"/>
      <c r="M18" s="5"/>
      <c r="N18" s="8"/>
      <c r="O18" s="6"/>
      <c r="P18" s="6"/>
      <c r="Q18" s="6"/>
      <c r="R18" s="6"/>
      <c r="S18" s="6"/>
      <c r="T18" s="8"/>
      <c r="U18" s="8"/>
      <c r="V18" s="6"/>
      <c r="W18" s="6"/>
      <c r="X18" s="6"/>
      <c r="Y18" s="9"/>
      <c r="Z18" s="9"/>
      <c r="AA18" s="212" t="s">
        <v>47</v>
      </c>
      <c r="AB18" s="8"/>
      <c r="AC18" s="8"/>
      <c r="AD18" s="11"/>
      <c r="AE18" s="6"/>
      <c r="AF18" s="6"/>
      <c r="AG18" s="18"/>
    </row>
    <row r="19" spans="1:33" ht="30" customHeight="1">
      <c r="A19" s="76">
        <v>13</v>
      </c>
      <c r="B19" s="76" t="s">
        <v>45</v>
      </c>
      <c r="C19" s="8"/>
      <c r="D19" s="6"/>
      <c r="E19" s="6"/>
      <c r="F19" s="7"/>
      <c r="G19" s="6"/>
      <c r="H19" s="8"/>
      <c r="I19" s="8"/>
      <c r="J19" s="8"/>
      <c r="K19" s="8"/>
      <c r="L19" s="6"/>
      <c r="M19" s="6"/>
      <c r="N19" s="7"/>
      <c r="O19" s="7"/>
      <c r="P19" s="7"/>
      <c r="Q19" s="8"/>
      <c r="R19" s="4"/>
      <c r="S19" s="6"/>
      <c r="T19" s="6"/>
      <c r="U19" s="6"/>
      <c r="V19" s="6"/>
      <c r="W19" s="226" t="s">
        <v>46</v>
      </c>
      <c r="X19" s="6"/>
      <c r="Y19" s="8"/>
      <c r="Z19" s="9"/>
      <c r="AA19" s="224"/>
      <c r="AB19" s="4"/>
      <c r="AC19" s="66"/>
      <c r="AD19" s="20"/>
      <c r="AE19" s="67"/>
      <c r="AF19" s="6"/>
      <c r="AG19" s="18"/>
    </row>
    <row r="20" spans="1:33" ht="15" customHeight="1">
      <c r="A20" s="76">
        <v>14</v>
      </c>
      <c r="B20" s="76" t="s">
        <v>48</v>
      </c>
      <c r="C20" s="8"/>
      <c r="D20" s="227" t="s">
        <v>49</v>
      </c>
      <c r="E20" s="6"/>
      <c r="F20" s="6"/>
      <c r="G20" s="6"/>
      <c r="H20" s="8"/>
      <c r="I20" s="8"/>
      <c r="J20" s="8"/>
      <c r="K20" s="8"/>
      <c r="L20" s="6"/>
      <c r="M20" s="7"/>
      <c r="N20" s="8"/>
      <c r="O20" s="6"/>
      <c r="P20" s="6"/>
      <c r="Q20" s="8"/>
      <c r="R20" s="4"/>
      <c r="S20" s="8"/>
      <c r="T20" s="6"/>
      <c r="U20" s="6"/>
      <c r="V20" s="8"/>
      <c r="W20" s="226"/>
      <c r="X20" s="6"/>
      <c r="Y20" s="8"/>
      <c r="Z20" s="8"/>
      <c r="AA20" s="224"/>
      <c r="AB20" s="4"/>
      <c r="AC20" s="68"/>
      <c r="AD20" s="4"/>
      <c r="AE20" s="67"/>
      <c r="AF20" s="6"/>
      <c r="AG20" s="18"/>
    </row>
    <row r="21" spans="1:33" ht="25.5" customHeight="1">
      <c r="A21" s="76">
        <v>15</v>
      </c>
      <c r="B21" s="76" t="s">
        <v>51</v>
      </c>
      <c r="C21" s="19"/>
      <c r="D21" s="227"/>
      <c r="E21" s="6"/>
      <c r="F21" s="6"/>
      <c r="G21" s="6"/>
      <c r="H21" s="19"/>
      <c r="I21" s="8"/>
      <c r="J21" s="8"/>
      <c r="K21" s="8"/>
      <c r="L21" s="6"/>
      <c r="M21" s="4"/>
      <c r="N21" s="205" t="s">
        <v>52</v>
      </c>
      <c r="O21" s="6"/>
      <c r="P21" s="6"/>
      <c r="Q21" s="8"/>
      <c r="R21" s="4"/>
      <c r="S21" s="8"/>
      <c r="T21" s="6"/>
      <c r="U21" s="6"/>
      <c r="V21" s="8"/>
      <c r="W21" s="226"/>
      <c r="X21" s="6"/>
      <c r="Y21" s="8"/>
      <c r="Z21" s="8"/>
      <c r="AA21" s="225"/>
      <c r="AB21" s="4"/>
      <c r="AC21" s="21"/>
      <c r="AD21" s="4"/>
      <c r="AE21" s="69"/>
      <c r="AF21" s="7"/>
      <c r="AG21" s="10"/>
    </row>
    <row r="22" spans="1:33">
      <c r="A22" s="76">
        <v>16</v>
      </c>
      <c r="B22" s="76" t="s">
        <v>53</v>
      </c>
      <c r="C22" s="4"/>
      <c r="D22" s="227"/>
      <c r="E22" s="6"/>
      <c r="F22" s="6"/>
      <c r="G22" s="5"/>
      <c r="H22" s="19"/>
      <c r="I22" s="19"/>
      <c r="J22" s="6"/>
      <c r="K22" s="6"/>
      <c r="L22" s="5"/>
      <c r="M22" s="4"/>
      <c r="N22" s="205"/>
      <c r="O22" s="6"/>
      <c r="P22" s="6"/>
      <c r="Q22" s="6"/>
      <c r="R22" s="4"/>
      <c r="S22" s="8"/>
      <c r="T22" s="6"/>
      <c r="U22" s="6"/>
      <c r="V22" s="8"/>
      <c r="W22" s="226"/>
      <c r="X22" s="6"/>
      <c r="Y22" s="8"/>
      <c r="Z22" s="8"/>
      <c r="AB22" s="4"/>
      <c r="AC22" s="70"/>
      <c r="AD22" s="228" t="s">
        <v>50</v>
      </c>
      <c r="AE22" s="69"/>
      <c r="AF22" s="7"/>
    </row>
    <row r="23" spans="1:33" ht="15" customHeight="1">
      <c r="A23" s="76">
        <v>17</v>
      </c>
      <c r="B23" s="76" t="s">
        <v>54</v>
      </c>
      <c r="C23" s="4"/>
      <c r="D23" s="227"/>
      <c r="E23" s="6"/>
      <c r="F23" s="6"/>
      <c r="G23" s="5"/>
      <c r="H23" s="4"/>
      <c r="I23" s="205" t="s">
        <v>55</v>
      </c>
      <c r="J23" s="6"/>
      <c r="K23" s="6"/>
      <c r="L23" s="6"/>
      <c r="M23" s="4"/>
      <c r="N23" s="205"/>
      <c r="O23" s="6"/>
      <c r="P23" s="6"/>
      <c r="Q23" s="6"/>
      <c r="R23" s="4"/>
      <c r="S23" s="19"/>
      <c r="T23" s="6"/>
      <c r="U23" s="6"/>
      <c r="V23" s="7"/>
      <c r="W23" s="4"/>
      <c r="X23" s="6"/>
      <c r="Y23" s="6"/>
      <c r="Z23" s="8"/>
      <c r="AA23" s="6"/>
      <c r="AB23" s="6"/>
      <c r="AC23" s="70"/>
      <c r="AD23" s="229"/>
      <c r="AE23" s="69"/>
      <c r="AF23" s="6"/>
    </row>
    <row r="24" spans="1:33">
      <c r="A24" s="76">
        <v>18</v>
      </c>
      <c r="B24" s="76" t="s">
        <v>56</v>
      </c>
      <c r="C24" s="4"/>
      <c r="D24" s="4"/>
      <c r="E24" s="6"/>
      <c r="F24" s="6"/>
      <c r="G24" s="5"/>
      <c r="H24" s="4"/>
      <c r="I24" s="205"/>
      <c r="J24" s="6"/>
      <c r="K24" s="6"/>
      <c r="L24" s="6"/>
      <c r="M24" s="4"/>
      <c r="N24" s="205"/>
      <c r="O24" s="6"/>
      <c r="P24" s="6"/>
      <c r="Q24" s="6"/>
      <c r="R24" s="8"/>
      <c r="S24" s="8"/>
      <c r="T24" s="6"/>
      <c r="U24" s="6"/>
      <c r="V24" s="7"/>
      <c r="W24" s="4"/>
      <c r="X24" s="8"/>
      <c r="Y24" s="6"/>
      <c r="Z24" s="8"/>
      <c r="AA24" s="11"/>
      <c r="AB24" s="6"/>
      <c r="AC24" s="70"/>
      <c r="AD24" s="229"/>
      <c r="AE24" s="69"/>
      <c r="AF24" s="6"/>
    </row>
    <row r="25" spans="1:33">
      <c r="A25" s="76">
        <v>19</v>
      </c>
      <c r="B25" s="76" t="s">
        <v>58</v>
      </c>
      <c r="C25" s="8"/>
      <c r="D25" s="4"/>
      <c r="E25" s="6"/>
      <c r="F25" s="6"/>
      <c r="G25" s="5"/>
      <c r="H25" s="19"/>
      <c r="I25" s="19"/>
      <c r="J25" s="6"/>
      <c r="K25" s="6"/>
      <c r="L25" s="6"/>
      <c r="M25" s="7"/>
      <c r="N25" s="5"/>
      <c r="O25" s="6"/>
      <c r="P25" s="6"/>
      <c r="Q25" s="6"/>
      <c r="R25" s="4"/>
      <c r="S25" s="215" t="s">
        <v>59</v>
      </c>
      <c r="T25" s="7"/>
      <c r="U25" s="7"/>
      <c r="V25" s="7"/>
      <c r="W25" s="4"/>
      <c r="X25" s="5"/>
      <c r="Y25" s="6"/>
      <c r="Z25" s="8"/>
      <c r="AA25" s="4"/>
      <c r="AB25" s="6"/>
      <c r="AC25" s="6"/>
      <c r="AD25" s="229"/>
      <c r="AE25" s="6"/>
      <c r="AF25" s="6"/>
    </row>
    <row r="26" spans="1:33" ht="30">
      <c r="A26" s="76">
        <v>20</v>
      </c>
      <c r="B26" s="76" t="s">
        <v>60</v>
      </c>
      <c r="C26" s="6"/>
      <c r="D26" s="6"/>
      <c r="E26" s="6"/>
      <c r="F26" s="6"/>
      <c r="G26" s="5"/>
      <c r="H26" s="19"/>
      <c r="I26" s="8"/>
      <c r="J26" s="6"/>
      <c r="K26" s="6"/>
      <c r="L26" s="6"/>
      <c r="M26" s="5"/>
      <c r="N26" s="5"/>
      <c r="O26" s="6"/>
      <c r="P26" s="6"/>
      <c r="Q26" s="6"/>
      <c r="R26" s="4"/>
      <c r="S26" s="215"/>
      <c r="T26" s="7"/>
      <c r="U26" s="7"/>
      <c r="V26" s="7"/>
      <c r="W26" s="4"/>
      <c r="X26" s="5"/>
      <c r="Y26" s="6"/>
      <c r="Z26" s="8"/>
      <c r="AA26" s="4"/>
      <c r="AB26" s="6"/>
      <c r="AC26" s="6"/>
      <c r="AD26" s="71" t="s">
        <v>57</v>
      </c>
      <c r="AE26" s="6"/>
      <c r="AF26" s="6"/>
    </row>
    <row r="27" spans="1:33">
      <c r="A27" s="76">
        <v>21</v>
      </c>
      <c r="B27" s="76" t="s">
        <v>61</v>
      </c>
      <c r="C27" s="5"/>
      <c r="D27" s="6"/>
      <c r="E27" s="6"/>
      <c r="F27" s="6"/>
      <c r="G27" s="5"/>
      <c r="H27" s="8"/>
      <c r="I27" s="8"/>
      <c r="J27" s="6"/>
      <c r="K27" s="6"/>
      <c r="L27" s="7"/>
      <c r="M27" s="7"/>
      <c r="N27" s="7"/>
      <c r="O27" s="8"/>
      <c r="P27" s="8"/>
      <c r="Q27" s="6"/>
      <c r="R27" s="4"/>
      <c r="S27" s="215"/>
      <c r="T27" s="7"/>
      <c r="U27" s="7"/>
      <c r="V27" s="6"/>
      <c r="W27" s="6"/>
      <c r="X27" s="5"/>
      <c r="Y27" s="6"/>
      <c r="Z27" s="8"/>
      <c r="AA27" s="4"/>
      <c r="AB27" s="6"/>
      <c r="AC27" s="6"/>
      <c r="AD27" s="21"/>
      <c r="AE27" s="6"/>
      <c r="AF27" s="6"/>
      <c r="AG27" s="18"/>
    </row>
    <row r="28" spans="1:33">
      <c r="A28" s="76">
        <v>22</v>
      </c>
      <c r="B28" s="76" t="s">
        <v>62</v>
      </c>
      <c r="C28" s="5"/>
      <c r="D28" s="8"/>
      <c r="E28" s="6"/>
      <c r="F28" s="6"/>
      <c r="G28" s="5"/>
      <c r="H28" s="8"/>
      <c r="I28" s="5"/>
      <c r="J28" s="6"/>
      <c r="K28" s="6"/>
      <c r="L28" s="7"/>
      <c r="M28" s="7"/>
      <c r="N28" s="5"/>
      <c r="O28" s="8"/>
      <c r="P28" s="8"/>
      <c r="Q28" s="6"/>
      <c r="R28" s="4"/>
      <c r="S28" s="215"/>
      <c r="T28" s="6"/>
      <c r="U28" s="6"/>
      <c r="V28" s="6"/>
      <c r="W28" s="6"/>
      <c r="X28" s="5"/>
      <c r="Y28" s="6"/>
      <c r="Z28" s="8"/>
      <c r="AA28" s="4"/>
      <c r="AB28" s="6"/>
      <c r="AC28" s="6"/>
      <c r="AD28" s="21"/>
      <c r="AE28" s="6"/>
      <c r="AF28" s="6"/>
      <c r="AG28" s="18"/>
    </row>
    <row r="29" spans="1:33">
      <c r="A29" s="76">
        <v>23</v>
      </c>
      <c r="B29" s="76" t="s">
        <v>63</v>
      </c>
      <c r="C29" s="5"/>
      <c r="D29" s="8"/>
      <c r="E29" s="6"/>
      <c r="F29" s="6"/>
      <c r="G29" s="5"/>
      <c r="H29" s="5"/>
      <c r="I29" s="5"/>
      <c r="J29" s="6"/>
      <c r="K29" s="6"/>
      <c r="L29" s="7"/>
      <c r="M29" s="7"/>
      <c r="N29" s="5"/>
      <c r="O29" s="8"/>
      <c r="P29" s="7"/>
      <c r="Q29" s="6"/>
      <c r="R29" s="4"/>
      <c r="S29" s="215"/>
      <c r="T29" s="6"/>
      <c r="U29" s="6"/>
      <c r="V29" s="6"/>
      <c r="W29" s="7"/>
      <c r="X29" s="7"/>
      <c r="Y29" s="7"/>
      <c r="Z29" s="8"/>
      <c r="AA29" s="8"/>
      <c r="AB29" s="6"/>
      <c r="AC29" s="6"/>
      <c r="AD29" s="21"/>
      <c r="AE29" s="6"/>
      <c r="AF29" s="6"/>
      <c r="AG29" s="18"/>
    </row>
    <row r="30" spans="1:33">
      <c r="A30" s="76">
        <v>24</v>
      </c>
      <c r="B30" s="76" t="s">
        <v>64</v>
      </c>
      <c r="C30" s="5"/>
      <c r="D30" s="8"/>
      <c r="E30" s="6"/>
      <c r="F30" s="6"/>
      <c r="G30" s="5"/>
      <c r="H30" s="5"/>
      <c r="I30" s="5"/>
      <c r="J30" s="6"/>
      <c r="K30" s="6"/>
      <c r="L30" s="7"/>
      <c r="M30" s="7"/>
      <c r="N30" s="8"/>
      <c r="O30" s="8"/>
      <c r="P30" s="7"/>
      <c r="Q30" s="6"/>
      <c r="R30" s="8"/>
      <c r="S30" s="6"/>
      <c r="T30" s="6"/>
      <c r="U30" s="6"/>
      <c r="V30" s="6"/>
      <c r="W30" s="6"/>
      <c r="X30" s="7"/>
      <c r="Y30" s="7"/>
      <c r="Z30" s="8"/>
      <c r="AA30" s="8"/>
      <c r="AB30" s="6"/>
      <c r="AC30" s="6"/>
      <c r="AD30" s="21"/>
      <c r="AE30" s="6"/>
      <c r="AF30" s="6"/>
      <c r="AG30" s="18"/>
    </row>
    <row r="31" spans="1:33">
      <c r="A31" s="76">
        <v>25</v>
      </c>
      <c r="B31" s="76" t="s">
        <v>65</v>
      </c>
      <c r="C31" s="5"/>
      <c r="D31" s="8"/>
      <c r="E31" s="6"/>
      <c r="F31" s="6"/>
      <c r="G31" s="6"/>
      <c r="H31" s="5"/>
      <c r="I31" s="5"/>
      <c r="J31" s="6"/>
      <c r="K31" s="6"/>
      <c r="L31" s="7"/>
      <c r="M31" s="7"/>
      <c r="N31" s="8"/>
      <c r="O31" s="8"/>
      <c r="P31" s="7"/>
      <c r="Q31" s="6"/>
      <c r="R31" s="8"/>
      <c r="S31" s="6"/>
      <c r="T31" s="6"/>
      <c r="U31" s="6"/>
      <c r="V31" s="6"/>
      <c r="W31" s="6"/>
      <c r="X31" s="7"/>
      <c r="Y31" s="7"/>
      <c r="Z31" s="8"/>
      <c r="AA31" s="8"/>
      <c r="AB31" s="6"/>
      <c r="AC31" s="6"/>
      <c r="AD31" s="21"/>
      <c r="AE31" s="6"/>
      <c r="AF31" s="6"/>
      <c r="AG31" s="18"/>
    </row>
    <row r="32" spans="1:33">
      <c r="A32" s="76">
        <v>26</v>
      </c>
      <c r="B32" s="76" t="s">
        <v>66</v>
      </c>
      <c r="C32" s="5"/>
      <c r="D32" s="8"/>
      <c r="E32" s="6"/>
      <c r="F32" s="6"/>
      <c r="G32" s="6"/>
      <c r="H32" s="5"/>
      <c r="I32" s="5"/>
      <c r="J32" s="6"/>
      <c r="K32" s="6"/>
      <c r="L32" s="6"/>
      <c r="M32" s="7"/>
      <c r="N32" s="19"/>
      <c r="O32" s="5"/>
      <c r="P32" s="7"/>
      <c r="Q32" s="6"/>
      <c r="R32" s="5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21"/>
      <c r="AE32" s="6"/>
      <c r="AF32" s="6"/>
      <c r="AG32" s="18"/>
    </row>
    <row r="33" spans="1:33">
      <c r="A33" s="76">
        <v>27</v>
      </c>
      <c r="B33" s="76" t="s">
        <v>67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  <c r="N33" s="7"/>
      <c r="O33" s="7"/>
      <c r="P33" s="7"/>
      <c r="Q33" s="6"/>
      <c r="R33" s="6"/>
      <c r="S33" s="6"/>
      <c r="T33" s="6"/>
      <c r="U33" s="6"/>
      <c r="V33" s="6"/>
      <c r="W33" s="6"/>
      <c r="X33" s="8"/>
      <c r="Y33" s="6"/>
      <c r="Z33" s="6"/>
      <c r="AA33" s="6"/>
      <c r="AB33" s="6"/>
      <c r="AC33" s="6"/>
      <c r="AD33" s="21"/>
      <c r="AE33" s="6"/>
      <c r="AF33" s="6"/>
      <c r="AG33" s="18"/>
    </row>
    <row r="34" spans="1:33">
      <c r="A34" s="76">
        <v>28</v>
      </c>
      <c r="B34" s="76" t="s">
        <v>68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7"/>
      <c r="N34" s="7"/>
      <c r="O34" s="7"/>
      <c r="P34" s="7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72"/>
      <c r="AE34" s="6"/>
      <c r="AF34" s="6"/>
      <c r="AG34" s="18"/>
    </row>
    <row r="35" spans="1:33">
      <c r="A35" s="85"/>
      <c r="B35" s="85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6"/>
      <c r="O35" s="16"/>
      <c r="P35" s="16"/>
      <c r="Q35" s="18"/>
      <c r="R35" s="22"/>
      <c r="S35" s="22"/>
      <c r="T35" s="22"/>
      <c r="U35" s="22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>
      <c r="A36" s="85"/>
      <c r="B36" s="85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6"/>
      <c r="O36" s="16"/>
      <c r="P36" s="16"/>
      <c r="Q36" s="18"/>
      <c r="R36" s="22"/>
      <c r="S36" s="22"/>
      <c r="T36" s="22"/>
      <c r="U36" s="22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1:33">
      <c r="A37" s="85"/>
      <c r="B37" s="85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6"/>
      <c r="O37" s="16"/>
      <c r="P37" s="16"/>
      <c r="Q37" s="18"/>
      <c r="R37" s="22"/>
      <c r="S37" s="22"/>
      <c r="T37" s="22"/>
      <c r="U37" s="22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>
      <c r="A38" s="85"/>
      <c r="B38" s="85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6"/>
      <c r="O38" s="16"/>
      <c r="P38" s="16"/>
      <c r="Q38" s="18"/>
      <c r="R38" s="22"/>
      <c r="S38" s="22"/>
      <c r="T38" s="22"/>
      <c r="U38" s="22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>
      <c r="A39" s="85"/>
      <c r="B39" s="85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6"/>
      <c r="O39" s="16"/>
      <c r="P39" s="16"/>
      <c r="Q39" s="18"/>
      <c r="R39" s="22"/>
      <c r="S39" s="22"/>
      <c r="T39" s="22"/>
      <c r="U39" s="22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>
      <c r="A40" s="85"/>
      <c r="B40" s="85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6"/>
      <c r="O40" s="16"/>
      <c r="P40" s="16"/>
      <c r="Q40" s="18"/>
      <c r="R40" s="22"/>
      <c r="S40" s="22"/>
      <c r="T40" s="22"/>
      <c r="U40" s="22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>
      <c r="A41" s="85"/>
      <c r="B41" s="85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6"/>
      <c r="O41" s="16"/>
      <c r="P41" s="16"/>
      <c r="Q41" s="18"/>
      <c r="R41" s="22"/>
      <c r="S41" s="22"/>
      <c r="T41" s="22"/>
      <c r="U41" s="22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>
      <c r="A42" s="85"/>
      <c r="B42" s="85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6"/>
      <c r="O42" s="16"/>
      <c r="P42" s="16"/>
      <c r="Q42" s="18"/>
      <c r="R42" s="22"/>
      <c r="S42" s="22"/>
      <c r="T42" s="22"/>
      <c r="U42" s="22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>
      <c r="A43" s="85"/>
      <c r="B43" s="85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6"/>
      <c r="O43" s="16"/>
      <c r="P43" s="16"/>
      <c r="Q43" s="18"/>
      <c r="R43" s="22"/>
      <c r="S43" s="22"/>
      <c r="T43" s="22"/>
      <c r="U43" s="22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>
      <c r="A44" s="85"/>
      <c r="B44" s="85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6"/>
      <c r="O44" s="16"/>
      <c r="P44" s="16"/>
      <c r="Q44" s="18"/>
      <c r="R44" s="22"/>
      <c r="S44" s="22"/>
      <c r="T44" s="22"/>
      <c r="U44" s="22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>
      <c r="A45" s="85"/>
      <c r="B45" s="8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6"/>
      <c r="O45" s="16"/>
      <c r="P45" s="16"/>
      <c r="Q45" s="18"/>
      <c r="R45" s="22"/>
      <c r="S45" s="22"/>
      <c r="T45" s="22"/>
      <c r="U45" s="22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>
      <c r="A46" s="85"/>
      <c r="B46" s="85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6"/>
      <c r="O46" s="16"/>
      <c r="P46" s="16"/>
      <c r="Q46" s="18"/>
      <c r="R46" s="22"/>
      <c r="S46" s="22"/>
      <c r="T46" s="22"/>
      <c r="U46" s="22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>
      <c r="A47" s="85"/>
      <c r="B47" s="85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6"/>
      <c r="O47" s="16"/>
      <c r="P47" s="16"/>
      <c r="Q47" s="18"/>
      <c r="R47" s="22"/>
      <c r="S47" s="22"/>
      <c r="T47" s="22"/>
      <c r="U47" s="22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>
      <c r="A48" s="85"/>
      <c r="B48" s="85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6"/>
      <c r="O48" s="16"/>
      <c r="P48" s="16"/>
      <c r="Q48" s="18"/>
      <c r="R48" s="22"/>
      <c r="S48" s="22"/>
      <c r="T48" s="22"/>
      <c r="U48" s="22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>
      <c r="A49" s="85"/>
      <c r="B49" s="85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6"/>
      <c r="O49" s="16"/>
      <c r="P49" s="16"/>
      <c r="Q49" s="18"/>
      <c r="R49" s="22"/>
      <c r="S49" s="22"/>
      <c r="T49" s="22"/>
      <c r="U49" s="22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>
      <c r="A50" s="85"/>
      <c r="B50" s="85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6"/>
      <c r="O50" s="16"/>
      <c r="P50" s="16"/>
      <c r="Q50" s="18"/>
      <c r="R50" s="22"/>
      <c r="S50" s="22"/>
      <c r="T50" s="22"/>
      <c r="U50" s="22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>
      <c r="A51" s="85"/>
      <c r="B51" s="85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6"/>
      <c r="O51" s="16"/>
      <c r="P51" s="16"/>
      <c r="Q51" s="18"/>
      <c r="R51" s="22"/>
      <c r="S51" s="22"/>
      <c r="T51" s="22"/>
      <c r="U51" s="22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>
      <c r="A52" s="85"/>
      <c r="B52" s="85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6"/>
      <c r="O52" s="16"/>
      <c r="P52" s="16"/>
      <c r="Q52" s="18"/>
      <c r="R52" s="22"/>
      <c r="S52" s="22"/>
      <c r="T52" s="22"/>
      <c r="U52" s="22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>
      <c r="A53" s="85"/>
      <c r="B53" s="85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6"/>
      <c r="O53" s="16"/>
      <c r="P53" s="16"/>
      <c r="Q53" s="18"/>
      <c r="R53" s="22"/>
      <c r="S53" s="22"/>
      <c r="T53" s="22"/>
      <c r="U53" s="22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>
      <c r="A54" s="85"/>
      <c r="B54" s="85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6"/>
      <c r="O54" s="16"/>
      <c r="P54" s="16"/>
      <c r="Q54" s="18"/>
      <c r="R54" s="22"/>
      <c r="S54" s="22"/>
      <c r="T54" s="22"/>
      <c r="U54" s="22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>
      <c r="A55" s="85"/>
      <c r="B55" s="85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6"/>
      <c r="O55" s="16"/>
      <c r="P55" s="16"/>
      <c r="Q55" s="18"/>
      <c r="R55" s="22"/>
      <c r="S55" s="22"/>
      <c r="T55" s="22"/>
      <c r="U55" s="22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>
      <c r="A56" s="85"/>
      <c r="B56" s="85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6"/>
      <c r="O56" s="16"/>
      <c r="P56" s="16"/>
      <c r="Q56" s="18"/>
      <c r="R56" s="22"/>
      <c r="S56" s="22"/>
      <c r="T56" s="22"/>
      <c r="U56" s="22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>
      <c r="A57" s="85"/>
      <c r="B57" s="85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6"/>
      <c r="O57" s="16"/>
      <c r="P57" s="16"/>
      <c r="Q57" s="18"/>
      <c r="R57" s="22"/>
      <c r="S57" s="22"/>
      <c r="T57" s="22"/>
      <c r="U57" s="22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>
      <c r="A58" s="85"/>
      <c r="B58" s="85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6"/>
      <c r="O58" s="16"/>
      <c r="P58" s="16"/>
      <c r="Q58" s="18"/>
      <c r="R58" s="22"/>
      <c r="S58" s="22"/>
      <c r="T58" s="22"/>
      <c r="U58" s="22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>
      <c r="A59" s="85"/>
      <c r="B59" s="85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6"/>
      <c r="O59" s="16"/>
      <c r="P59" s="16"/>
      <c r="Q59" s="18"/>
      <c r="R59" s="22"/>
      <c r="S59" s="22"/>
      <c r="T59" s="22"/>
      <c r="U59" s="22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>
      <c r="A60" s="85"/>
      <c r="B60" s="85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6"/>
      <c r="O60" s="16"/>
      <c r="P60" s="16"/>
      <c r="Q60" s="18"/>
      <c r="R60" s="22"/>
      <c r="S60" s="22"/>
      <c r="T60" s="22"/>
      <c r="U60" s="22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>
      <c r="A61" s="85"/>
      <c r="B61" s="85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6"/>
      <c r="O61" s="16"/>
      <c r="P61" s="16"/>
      <c r="Q61" s="18"/>
      <c r="R61" s="22"/>
      <c r="S61" s="22"/>
      <c r="T61" s="22"/>
      <c r="U61" s="22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>
      <c r="A62" s="85"/>
      <c r="B62" s="85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6"/>
      <c r="O62" s="16"/>
      <c r="P62" s="16"/>
      <c r="Q62" s="18"/>
      <c r="R62" s="22"/>
      <c r="S62" s="22"/>
      <c r="T62" s="22"/>
      <c r="U62" s="22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>
      <c r="A63" s="85"/>
      <c r="B63" s="85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6"/>
      <c r="O63" s="16"/>
      <c r="P63" s="16"/>
      <c r="Q63" s="18"/>
      <c r="R63" s="22"/>
      <c r="S63" s="22"/>
      <c r="T63" s="22"/>
      <c r="U63" s="22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>
      <c r="A64" s="85"/>
      <c r="B64" s="85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6"/>
      <c r="O64" s="16"/>
      <c r="P64" s="16"/>
      <c r="Q64" s="18"/>
      <c r="R64" s="22"/>
      <c r="S64" s="22"/>
      <c r="T64" s="22"/>
      <c r="U64" s="22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>
      <c r="A65" s="85"/>
      <c r="B65" s="85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6"/>
      <c r="O65" s="16"/>
      <c r="P65" s="16"/>
      <c r="Q65" s="18"/>
      <c r="R65" s="22"/>
      <c r="S65" s="22"/>
      <c r="T65" s="22"/>
      <c r="U65" s="22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>
      <c r="A66" s="85"/>
      <c r="B66" s="85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6"/>
      <c r="O66" s="16"/>
      <c r="P66" s="16"/>
      <c r="Q66" s="18"/>
      <c r="R66" s="22"/>
      <c r="S66" s="22"/>
      <c r="T66" s="22"/>
      <c r="U66" s="22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>
      <c r="A67" s="85"/>
      <c r="B67" s="85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6"/>
      <c r="O67" s="16"/>
      <c r="P67" s="16"/>
      <c r="Q67" s="18"/>
      <c r="R67" s="22"/>
      <c r="S67" s="22"/>
      <c r="T67" s="22"/>
      <c r="U67" s="22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>
      <c r="A68" s="85"/>
      <c r="B68" s="85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6"/>
      <c r="O68" s="16"/>
      <c r="P68" s="16"/>
      <c r="Q68" s="18"/>
      <c r="R68" s="22"/>
      <c r="S68" s="22"/>
      <c r="T68" s="22"/>
      <c r="U68" s="22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>
      <c r="A69" s="85"/>
      <c r="B69" s="85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6"/>
      <c r="O69" s="16"/>
      <c r="P69" s="16"/>
      <c r="Q69" s="18"/>
      <c r="R69" s="22"/>
      <c r="S69" s="22"/>
      <c r="T69" s="22"/>
      <c r="U69" s="22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>
      <c r="A70" s="85"/>
      <c r="B70" s="85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6"/>
      <c r="O70" s="16"/>
      <c r="P70" s="16"/>
      <c r="Q70" s="18"/>
      <c r="R70" s="22"/>
      <c r="S70" s="22"/>
      <c r="T70" s="22"/>
      <c r="U70" s="22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>
      <c r="A71" s="85"/>
      <c r="B71" s="85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6"/>
      <c r="O71" s="16"/>
      <c r="P71" s="16"/>
      <c r="Q71" s="18"/>
      <c r="R71" s="22"/>
      <c r="S71" s="22"/>
      <c r="T71" s="22"/>
      <c r="U71" s="22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>
      <c r="A72" s="85"/>
      <c r="B72" s="85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6"/>
      <c r="O72" s="16"/>
      <c r="P72" s="16"/>
      <c r="Q72" s="18"/>
      <c r="R72" s="22"/>
      <c r="S72" s="22"/>
      <c r="T72" s="22"/>
      <c r="U72" s="22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</row>
    <row r="73" spans="1:33">
      <c r="A73" s="85"/>
      <c r="B73" s="85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6"/>
      <c r="O73" s="16"/>
      <c r="P73" s="16"/>
      <c r="Q73" s="18"/>
      <c r="R73" s="22"/>
      <c r="S73" s="22"/>
      <c r="T73" s="22"/>
      <c r="U73" s="22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1:33">
      <c r="A74" s="85"/>
      <c r="B74" s="85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6"/>
      <c r="O74" s="16"/>
      <c r="P74" s="16"/>
      <c r="Q74" s="18"/>
      <c r="R74" s="22"/>
      <c r="S74" s="22"/>
      <c r="T74" s="22"/>
      <c r="U74" s="22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</row>
    <row r="75" spans="1:33">
      <c r="A75" s="85"/>
      <c r="B75" s="85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6"/>
      <c r="O75" s="16"/>
      <c r="P75" s="16"/>
      <c r="Q75" s="18"/>
      <c r="R75" s="22"/>
      <c r="S75" s="22"/>
      <c r="T75" s="22"/>
      <c r="U75" s="22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>
      <c r="A76" s="85"/>
      <c r="B76" s="85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6"/>
      <c r="O76" s="16"/>
      <c r="P76" s="16"/>
      <c r="Q76" s="18"/>
      <c r="R76" s="22"/>
      <c r="S76" s="22"/>
      <c r="T76" s="22"/>
      <c r="U76" s="22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3">
      <c r="A77" s="85"/>
      <c r="B77" s="85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6"/>
      <c r="O77" s="16"/>
      <c r="P77" s="16"/>
      <c r="Q77" s="18"/>
      <c r="R77" s="22"/>
      <c r="S77" s="22"/>
      <c r="T77" s="22"/>
      <c r="U77" s="22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</row>
    <row r="78" spans="1:33">
      <c r="A78" s="85"/>
      <c r="B78" s="85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6"/>
      <c r="O78" s="16"/>
      <c r="P78" s="16"/>
      <c r="Q78" s="18"/>
      <c r="R78" s="22"/>
      <c r="S78" s="22"/>
      <c r="T78" s="22"/>
      <c r="U78" s="22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1:33">
      <c r="A79" s="85"/>
      <c r="B79" s="85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6"/>
      <c r="O79" s="16"/>
      <c r="P79" s="16"/>
      <c r="Q79" s="18"/>
      <c r="R79" s="22"/>
      <c r="S79" s="22"/>
      <c r="T79" s="22"/>
      <c r="U79" s="22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1:33">
      <c r="A80" s="85"/>
      <c r="B80" s="85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6"/>
      <c r="O80" s="16"/>
      <c r="P80" s="16"/>
      <c r="Q80" s="18"/>
      <c r="R80" s="22"/>
      <c r="S80" s="22"/>
      <c r="T80" s="22"/>
      <c r="U80" s="22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pans="1:33">
      <c r="A81" s="85"/>
      <c r="B81" s="85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6"/>
      <c r="O81" s="16"/>
      <c r="P81" s="16"/>
      <c r="Q81" s="18"/>
      <c r="R81" s="22"/>
      <c r="S81" s="22"/>
      <c r="T81" s="22"/>
      <c r="U81" s="22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</row>
    <row r="82" spans="1:33">
      <c r="A82" s="85"/>
      <c r="B82" s="85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6"/>
      <c r="O82" s="16"/>
      <c r="P82" s="16"/>
      <c r="Q82" s="18"/>
      <c r="R82" s="22"/>
      <c r="S82" s="22"/>
      <c r="T82" s="22"/>
      <c r="U82" s="22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</row>
    <row r="83" spans="1:33">
      <c r="A83" s="85"/>
      <c r="B83" s="85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6"/>
      <c r="O83" s="16"/>
      <c r="P83" s="16"/>
      <c r="Q83" s="18"/>
      <c r="R83" s="22"/>
      <c r="S83" s="22"/>
      <c r="T83" s="22"/>
      <c r="U83" s="22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</row>
    <row r="84" spans="1:33">
      <c r="A84" s="85"/>
      <c r="B84" s="85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6"/>
      <c r="O84" s="16"/>
      <c r="P84" s="16"/>
      <c r="Q84" s="18"/>
      <c r="R84" s="22"/>
      <c r="S84" s="22"/>
      <c r="T84" s="22"/>
      <c r="U84" s="22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</row>
    <row r="85" spans="1:33">
      <c r="A85" s="85"/>
      <c r="B85" s="85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6"/>
      <c r="O85" s="16"/>
      <c r="P85" s="16"/>
      <c r="Q85" s="18"/>
      <c r="R85" s="22"/>
      <c r="S85" s="22"/>
      <c r="T85" s="22"/>
      <c r="U85" s="22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</row>
    <row r="86" spans="1:33">
      <c r="A86" s="85"/>
      <c r="B86" s="85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6"/>
      <c r="O86" s="16"/>
      <c r="P86" s="16"/>
      <c r="Q86" s="18"/>
      <c r="R86" s="22"/>
      <c r="S86" s="22"/>
      <c r="T86" s="22"/>
      <c r="U86" s="22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</row>
    <row r="87" spans="1:33">
      <c r="A87" s="85"/>
      <c r="B87" s="85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6"/>
      <c r="O87" s="16"/>
      <c r="P87" s="16"/>
      <c r="Q87" s="18"/>
      <c r="R87" s="22"/>
      <c r="S87" s="22"/>
      <c r="T87" s="22"/>
      <c r="U87" s="22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1:33">
      <c r="A88" s="85"/>
      <c r="B88" s="85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6"/>
      <c r="O88" s="16"/>
      <c r="P88" s="16"/>
      <c r="Q88" s="18"/>
      <c r="R88" s="22"/>
      <c r="S88" s="22"/>
      <c r="T88" s="22"/>
      <c r="U88" s="22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1:33">
      <c r="A89" s="85"/>
      <c r="B89" s="85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6"/>
      <c r="O89" s="16"/>
      <c r="P89" s="16"/>
      <c r="Q89" s="18"/>
      <c r="R89" s="22"/>
      <c r="S89" s="22"/>
      <c r="T89" s="22"/>
      <c r="U89" s="22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1:33">
      <c r="A90" s="85"/>
      <c r="B90" s="85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6"/>
      <c r="O90" s="16"/>
      <c r="P90" s="16"/>
      <c r="Q90" s="18"/>
      <c r="R90" s="22"/>
      <c r="S90" s="22"/>
      <c r="T90" s="22"/>
      <c r="U90" s="22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</row>
    <row r="91" spans="1:33">
      <c r="A91" s="85"/>
      <c r="B91" s="85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6"/>
      <c r="O91" s="16"/>
      <c r="P91" s="16"/>
      <c r="Q91" s="18"/>
      <c r="R91" s="22"/>
      <c r="S91" s="22"/>
      <c r="T91" s="22"/>
      <c r="U91" s="22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</row>
    <row r="92" spans="1:33">
      <c r="A92" s="85"/>
      <c r="B92" s="85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6"/>
      <c r="O92" s="16"/>
      <c r="P92" s="16"/>
      <c r="Q92" s="18"/>
      <c r="R92" s="22"/>
      <c r="S92" s="22"/>
      <c r="T92" s="22"/>
      <c r="U92" s="22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</row>
    <row r="93" spans="1:33">
      <c r="A93" s="85"/>
      <c r="B93" s="85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6"/>
      <c r="O93" s="16"/>
      <c r="P93" s="16"/>
      <c r="Q93" s="18"/>
      <c r="R93" s="22"/>
      <c r="S93" s="22"/>
      <c r="T93" s="22"/>
      <c r="U93" s="22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</row>
    <row r="94" spans="1:33">
      <c r="A94" s="85"/>
      <c r="B94" s="85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6"/>
      <c r="O94" s="16"/>
      <c r="P94" s="16"/>
      <c r="Q94" s="18"/>
      <c r="R94" s="22"/>
      <c r="S94" s="22"/>
      <c r="T94" s="22"/>
      <c r="U94" s="22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</row>
    <row r="95" spans="1:33">
      <c r="A95" s="85"/>
      <c r="B95" s="85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6"/>
      <c r="O95" s="16"/>
      <c r="P95" s="16"/>
      <c r="Q95" s="18"/>
      <c r="R95" s="22"/>
      <c r="S95" s="22"/>
      <c r="T95" s="22"/>
      <c r="U95" s="22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</row>
    <row r="96" spans="1:33">
      <c r="A96" s="85"/>
      <c r="B96" s="85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6"/>
      <c r="O96" s="16"/>
      <c r="P96" s="16"/>
      <c r="Q96" s="18"/>
      <c r="R96" s="22"/>
      <c r="S96" s="22"/>
      <c r="T96" s="22"/>
      <c r="U96" s="22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1:33">
      <c r="A97" s="85"/>
      <c r="B97" s="85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6"/>
      <c r="O97" s="16"/>
      <c r="P97" s="16"/>
      <c r="Q97" s="18"/>
      <c r="R97" s="22"/>
      <c r="S97" s="22"/>
      <c r="T97" s="22"/>
      <c r="U97" s="22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</row>
    <row r="98" spans="1:33">
      <c r="A98" s="85"/>
      <c r="B98" s="85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6"/>
      <c r="O98" s="16"/>
      <c r="P98" s="16"/>
      <c r="Q98" s="18"/>
      <c r="R98" s="22"/>
      <c r="S98" s="22"/>
      <c r="T98" s="22"/>
      <c r="U98" s="22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</row>
    <row r="99" spans="1:33">
      <c r="A99" s="85"/>
      <c r="B99" s="85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6"/>
      <c r="O99" s="16"/>
      <c r="P99" s="16"/>
      <c r="Q99" s="18"/>
      <c r="R99" s="22"/>
      <c r="S99" s="22"/>
      <c r="T99" s="22"/>
      <c r="U99" s="22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</row>
    <row r="100" spans="1:33">
      <c r="A100" s="85"/>
      <c r="B100" s="85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6"/>
      <c r="O100" s="16"/>
      <c r="P100" s="16"/>
      <c r="Q100" s="18"/>
      <c r="R100" s="22"/>
      <c r="S100" s="22"/>
      <c r="T100" s="22"/>
      <c r="U100" s="22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</row>
    <row r="101" spans="1:33">
      <c r="A101" s="85"/>
      <c r="B101" s="85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6"/>
      <c r="O101" s="16"/>
      <c r="P101" s="16"/>
      <c r="Q101" s="18"/>
      <c r="R101" s="22"/>
      <c r="S101" s="22"/>
      <c r="T101" s="22"/>
      <c r="U101" s="22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</row>
    <row r="102" spans="1:33">
      <c r="A102" s="85"/>
      <c r="B102" s="85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6"/>
      <c r="O102" s="16"/>
      <c r="P102" s="16"/>
      <c r="Q102" s="18"/>
      <c r="R102" s="22"/>
      <c r="S102" s="22"/>
      <c r="T102" s="22"/>
      <c r="U102" s="22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</row>
    <row r="103" spans="1:33">
      <c r="A103" s="85"/>
      <c r="B103" s="85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6"/>
      <c r="O103" s="16"/>
      <c r="P103" s="16"/>
      <c r="Q103" s="18"/>
      <c r="R103" s="22"/>
      <c r="S103" s="22"/>
      <c r="T103" s="22"/>
      <c r="U103" s="22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</row>
    <row r="104" spans="1:33">
      <c r="A104" s="85"/>
      <c r="B104" s="85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6"/>
      <c r="O104" s="16"/>
      <c r="P104" s="16"/>
      <c r="Q104" s="18"/>
      <c r="R104" s="22"/>
      <c r="S104" s="22"/>
      <c r="T104" s="22"/>
      <c r="U104" s="22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1:33">
      <c r="A105" s="85"/>
      <c r="B105" s="85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6"/>
      <c r="O105" s="16"/>
      <c r="P105" s="16"/>
      <c r="Q105" s="18"/>
      <c r="R105" s="22"/>
      <c r="S105" s="22"/>
      <c r="T105" s="22"/>
      <c r="U105" s="22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>
      <c r="A106" s="85"/>
      <c r="B106" s="85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6"/>
      <c r="O106" s="16"/>
      <c r="P106" s="16"/>
      <c r="Q106" s="18"/>
      <c r="R106" s="22"/>
      <c r="S106" s="22"/>
      <c r="T106" s="22"/>
      <c r="U106" s="22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>
      <c r="A107" s="85"/>
      <c r="B107" s="85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6"/>
      <c r="O107" s="16"/>
      <c r="P107" s="16"/>
      <c r="Q107" s="18"/>
      <c r="R107" s="22"/>
      <c r="S107" s="22"/>
      <c r="T107" s="22"/>
      <c r="U107" s="22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>
      <c r="A108" s="85"/>
      <c r="B108" s="85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6"/>
      <c r="O108" s="16"/>
      <c r="P108" s="16"/>
      <c r="Q108" s="18"/>
      <c r="R108" s="22"/>
      <c r="S108" s="22"/>
      <c r="T108" s="22"/>
      <c r="U108" s="22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>
      <c r="A109" s="85"/>
      <c r="B109" s="85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6"/>
      <c r="O109" s="16"/>
      <c r="P109" s="16"/>
      <c r="Q109" s="18"/>
      <c r="R109" s="22"/>
      <c r="S109" s="22"/>
      <c r="T109" s="22"/>
      <c r="U109" s="22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>
      <c r="A110" s="85"/>
      <c r="B110" s="85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6"/>
      <c r="O110" s="16"/>
      <c r="P110" s="16"/>
      <c r="Q110" s="18"/>
      <c r="R110" s="22"/>
      <c r="S110" s="22"/>
      <c r="T110" s="22"/>
      <c r="U110" s="22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>
      <c r="A111" s="85"/>
      <c r="B111" s="85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6"/>
      <c r="O111" s="16"/>
      <c r="P111" s="16"/>
      <c r="Q111" s="18"/>
      <c r="R111" s="22"/>
      <c r="S111" s="22"/>
      <c r="T111" s="22"/>
      <c r="U111" s="22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>
      <c r="A112" s="85"/>
      <c r="B112" s="85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6"/>
      <c r="O112" s="16"/>
      <c r="P112" s="16"/>
      <c r="Q112" s="18"/>
      <c r="R112" s="22"/>
      <c r="S112" s="22"/>
      <c r="T112" s="22"/>
      <c r="U112" s="22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>
      <c r="A113" s="85"/>
      <c r="B113" s="85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6"/>
      <c r="O113" s="16"/>
      <c r="P113" s="16"/>
      <c r="Q113" s="18"/>
      <c r="R113" s="22"/>
      <c r="S113" s="22"/>
      <c r="T113" s="22"/>
      <c r="U113" s="22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>
      <c r="A114" s="85"/>
      <c r="B114" s="85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6"/>
      <c r="O114" s="16"/>
      <c r="P114" s="16"/>
      <c r="Q114" s="18"/>
      <c r="R114" s="22"/>
      <c r="S114" s="22"/>
      <c r="T114" s="22"/>
      <c r="U114" s="22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>
      <c r="A115" s="85"/>
      <c r="B115" s="85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6"/>
      <c r="O115" s="16"/>
      <c r="P115" s="16"/>
      <c r="Q115" s="18"/>
      <c r="R115" s="22"/>
      <c r="S115" s="22"/>
      <c r="T115" s="22"/>
      <c r="U115" s="22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>
      <c r="A116" s="85"/>
      <c r="B116" s="85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6"/>
      <c r="O116" s="16"/>
      <c r="P116" s="16"/>
      <c r="Q116" s="18"/>
      <c r="R116" s="22"/>
      <c r="S116" s="22"/>
      <c r="T116" s="22"/>
      <c r="U116" s="22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>
      <c r="A117" s="85"/>
      <c r="B117" s="85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6"/>
      <c r="O117" s="16"/>
      <c r="P117" s="16"/>
      <c r="Q117" s="18"/>
      <c r="R117" s="22"/>
      <c r="S117" s="22"/>
      <c r="T117" s="22"/>
      <c r="U117" s="22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1:33">
      <c r="A118" s="85"/>
      <c r="B118" s="85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6"/>
      <c r="O118" s="16"/>
      <c r="P118" s="16"/>
      <c r="Q118" s="18"/>
      <c r="R118" s="22"/>
      <c r="S118" s="22"/>
      <c r="T118" s="22"/>
      <c r="U118" s="22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>
      <c r="A119" s="85"/>
      <c r="B119" s="85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6"/>
      <c r="O119" s="16"/>
      <c r="P119" s="16"/>
      <c r="Q119" s="18"/>
      <c r="R119" s="22"/>
      <c r="S119" s="22"/>
      <c r="T119" s="22"/>
      <c r="U119" s="22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>
      <c r="A120" s="85"/>
      <c r="B120" s="85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6"/>
      <c r="O120" s="16"/>
      <c r="P120" s="16"/>
      <c r="Q120" s="18"/>
      <c r="R120" s="22"/>
      <c r="S120" s="22"/>
      <c r="T120" s="22"/>
      <c r="U120" s="22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>
      <c r="A121" s="85"/>
      <c r="B121" s="85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6"/>
      <c r="O121" s="16"/>
      <c r="P121" s="16"/>
      <c r="Q121" s="18"/>
      <c r="R121" s="22"/>
      <c r="S121" s="22"/>
      <c r="T121" s="22"/>
      <c r="U121" s="22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>
      <c r="A122" s="85"/>
      <c r="B122" s="85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6"/>
      <c r="O122" s="16"/>
      <c r="P122" s="16"/>
      <c r="Q122" s="18"/>
      <c r="R122" s="22"/>
      <c r="S122" s="22"/>
      <c r="T122" s="22"/>
      <c r="U122" s="22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>
      <c r="A123" s="85"/>
      <c r="B123" s="85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6"/>
      <c r="O123" s="16"/>
      <c r="P123" s="16"/>
      <c r="Q123" s="18"/>
      <c r="R123" s="22"/>
      <c r="S123" s="22"/>
      <c r="T123" s="22"/>
      <c r="U123" s="22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>
      <c r="A124" s="85"/>
      <c r="B124" s="85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6"/>
      <c r="O124" s="16"/>
      <c r="P124" s="16"/>
      <c r="Q124" s="18"/>
      <c r="R124" s="22"/>
      <c r="S124" s="22"/>
      <c r="T124" s="22"/>
      <c r="U124" s="22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>
      <c r="A125" s="85"/>
      <c r="B125" s="85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6"/>
      <c r="O125" s="16"/>
      <c r="P125" s="16"/>
      <c r="Q125" s="18"/>
      <c r="R125" s="22"/>
      <c r="S125" s="22"/>
      <c r="T125" s="22"/>
      <c r="U125" s="22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>
      <c r="A126" s="85"/>
      <c r="B126" s="85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6"/>
      <c r="O126" s="16"/>
      <c r="P126" s="16"/>
      <c r="Q126" s="18"/>
      <c r="R126" s="22"/>
      <c r="S126" s="22"/>
      <c r="T126" s="22"/>
      <c r="U126" s="22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1:33">
      <c r="A127" s="85"/>
      <c r="B127" s="85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6"/>
      <c r="O127" s="16"/>
      <c r="P127" s="16"/>
      <c r="Q127" s="18"/>
      <c r="R127" s="22"/>
      <c r="S127" s="22"/>
      <c r="T127" s="22"/>
      <c r="U127" s="22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>
      <c r="A128" s="85"/>
      <c r="B128" s="85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6"/>
      <c r="O128" s="16"/>
      <c r="P128" s="16"/>
      <c r="Q128" s="18"/>
      <c r="R128" s="22"/>
      <c r="S128" s="22"/>
      <c r="T128" s="22"/>
      <c r="U128" s="22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>
      <c r="A129" s="85"/>
      <c r="B129" s="85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6"/>
      <c r="O129" s="16"/>
      <c r="P129" s="16"/>
      <c r="Q129" s="18"/>
      <c r="R129" s="22"/>
      <c r="S129" s="22"/>
      <c r="T129" s="22"/>
      <c r="U129" s="22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3">
      <c r="A130" s="85"/>
      <c r="B130" s="85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6"/>
      <c r="O130" s="16"/>
      <c r="P130" s="16"/>
      <c r="Q130" s="18"/>
      <c r="R130" s="22"/>
      <c r="S130" s="22"/>
      <c r="T130" s="22"/>
      <c r="U130" s="22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1:33">
      <c r="A131" s="85"/>
      <c r="B131" s="85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6"/>
      <c r="O131" s="16"/>
      <c r="P131" s="16"/>
      <c r="Q131" s="18"/>
      <c r="R131" s="22"/>
      <c r="S131" s="22"/>
      <c r="T131" s="22"/>
      <c r="U131" s="22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</row>
    <row r="132" spans="1:33">
      <c r="A132" s="85"/>
      <c r="B132" s="85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6"/>
      <c r="O132" s="16"/>
      <c r="P132" s="16"/>
      <c r="Q132" s="18"/>
      <c r="R132" s="22"/>
      <c r="S132" s="22"/>
      <c r="T132" s="22"/>
      <c r="U132" s="22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</row>
    <row r="133" spans="1:33">
      <c r="A133" s="85"/>
      <c r="B133" s="85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6"/>
      <c r="O133" s="16"/>
      <c r="P133" s="16"/>
      <c r="Q133" s="18"/>
      <c r="R133" s="22"/>
      <c r="S133" s="22"/>
      <c r="T133" s="22"/>
      <c r="U133" s="22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</row>
    <row r="134" spans="1:33">
      <c r="A134" s="85"/>
      <c r="B134" s="85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6"/>
      <c r="O134" s="16"/>
      <c r="P134" s="16"/>
      <c r="Q134" s="18"/>
      <c r="R134" s="22"/>
      <c r="S134" s="22"/>
      <c r="T134" s="22"/>
      <c r="U134" s="22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</row>
    <row r="135" spans="1:33">
      <c r="A135" s="85"/>
      <c r="B135" s="85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6"/>
      <c r="O135" s="16"/>
      <c r="P135" s="16"/>
      <c r="Q135" s="18"/>
      <c r="R135" s="22"/>
      <c r="S135" s="22"/>
      <c r="T135" s="22"/>
      <c r="U135" s="22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</row>
    <row r="136" spans="1:33">
      <c r="A136" s="85"/>
      <c r="B136" s="85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6"/>
      <c r="O136" s="16"/>
      <c r="P136" s="16"/>
      <c r="Q136" s="18"/>
      <c r="R136" s="22"/>
      <c r="S136" s="22"/>
      <c r="T136" s="22"/>
      <c r="U136" s="22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</row>
    <row r="137" spans="1:33">
      <c r="A137" s="85"/>
      <c r="B137" s="85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6"/>
      <c r="O137" s="16"/>
      <c r="P137" s="16"/>
      <c r="Q137" s="18"/>
      <c r="R137" s="22"/>
      <c r="S137" s="22"/>
      <c r="T137" s="22"/>
      <c r="U137" s="22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</row>
    <row r="138" spans="1:33">
      <c r="A138" s="85"/>
      <c r="B138" s="85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6"/>
      <c r="O138" s="16"/>
      <c r="P138" s="16"/>
      <c r="Q138" s="18"/>
      <c r="R138" s="22"/>
      <c r="S138" s="22"/>
      <c r="T138" s="22"/>
      <c r="U138" s="22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</row>
    <row r="139" spans="1:33">
      <c r="A139" s="85"/>
      <c r="B139" s="85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6"/>
      <c r="O139" s="16"/>
      <c r="P139" s="16"/>
      <c r="Q139" s="18"/>
      <c r="R139" s="22"/>
      <c r="S139" s="22"/>
      <c r="T139" s="22"/>
      <c r="U139" s="22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</row>
    <row r="140" spans="1:33">
      <c r="A140" s="85"/>
      <c r="B140" s="85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6"/>
      <c r="O140" s="16"/>
      <c r="P140" s="16"/>
      <c r="Q140" s="18"/>
      <c r="R140" s="22"/>
      <c r="S140" s="22"/>
      <c r="T140" s="22"/>
      <c r="U140" s="22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</row>
    <row r="141" spans="1:33">
      <c r="A141" s="85"/>
      <c r="B141" s="85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6"/>
      <c r="O141" s="16"/>
      <c r="P141" s="16"/>
      <c r="Q141" s="18"/>
      <c r="R141" s="22"/>
      <c r="S141" s="22"/>
      <c r="T141" s="22"/>
      <c r="U141" s="22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</row>
    <row r="142" spans="1:33">
      <c r="A142" s="85"/>
      <c r="B142" s="85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6"/>
      <c r="O142" s="16"/>
      <c r="P142" s="16"/>
      <c r="Q142" s="18"/>
      <c r="R142" s="22"/>
      <c r="S142" s="22"/>
      <c r="T142" s="22"/>
      <c r="U142" s="22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</row>
    <row r="143" spans="1:33">
      <c r="A143" s="85"/>
      <c r="B143" s="85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6"/>
      <c r="O143" s="16"/>
      <c r="P143" s="16"/>
      <c r="Q143" s="18"/>
      <c r="R143" s="22"/>
      <c r="S143" s="22"/>
      <c r="T143" s="22"/>
      <c r="U143" s="22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3">
      <c r="A144" s="85"/>
      <c r="B144" s="85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6"/>
      <c r="O144" s="16"/>
      <c r="P144" s="16"/>
      <c r="Q144" s="18"/>
      <c r="R144" s="22"/>
      <c r="S144" s="22"/>
      <c r="T144" s="22"/>
      <c r="U144" s="22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</row>
    <row r="145" spans="1:33">
      <c r="A145" s="85"/>
      <c r="B145" s="85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6"/>
      <c r="O145" s="16"/>
      <c r="P145" s="16"/>
      <c r="Q145" s="18"/>
      <c r="R145" s="22"/>
      <c r="S145" s="22"/>
      <c r="T145" s="22"/>
      <c r="U145" s="22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</row>
    <row r="146" spans="1:33">
      <c r="A146" s="85"/>
      <c r="B146" s="85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6"/>
      <c r="O146" s="16"/>
      <c r="P146" s="16"/>
      <c r="Q146" s="18"/>
      <c r="R146" s="22"/>
      <c r="S146" s="22"/>
      <c r="T146" s="22"/>
      <c r="U146" s="22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</row>
    <row r="147" spans="1:33">
      <c r="A147" s="85"/>
      <c r="B147" s="85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6"/>
      <c r="O147" s="16"/>
      <c r="P147" s="16"/>
      <c r="Q147" s="18"/>
      <c r="R147" s="22"/>
      <c r="S147" s="22"/>
      <c r="T147" s="22"/>
      <c r="U147" s="22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</row>
    <row r="148" spans="1:33">
      <c r="A148" s="85"/>
      <c r="B148" s="85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6"/>
      <c r="O148" s="16"/>
      <c r="P148" s="16"/>
      <c r="Q148" s="18"/>
      <c r="R148" s="22"/>
      <c r="S148" s="22"/>
      <c r="T148" s="22"/>
      <c r="U148" s="22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</row>
    <row r="149" spans="1:33">
      <c r="A149" s="85"/>
      <c r="B149" s="85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6"/>
      <c r="O149" s="16"/>
      <c r="P149" s="16"/>
      <c r="Q149" s="18"/>
      <c r="R149" s="22"/>
      <c r="S149" s="22"/>
      <c r="T149" s="22"/>
      <c r="U149" s="22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</row>
    <row r="150" spans="1:33">
      <c r="A150" s="85"/>
      <c r="B150" s="85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6"/>
      <c r="O150" s="16"/>
      <c r="P150" s="16"/>
      <c r="Q150" s="18"/>
      <c r="R150" s="22"/>
      <c r="S150" s="22"/>
      <c r="T150" s="22"/>
      <c r="U150" s="22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33">
      <c r="A151" s="85"/>
      <c r="B151" s="85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6"/>
      <c r="O151" s="16"/>
      <c r="P151" s="16"/>
      <c r="Q151" s="18"/>
      <c r="R151" s="22"/>
      <c r="S151" s="22"/>
      <c r="T151" s="22"/>
      <c r="U151" s="22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3">
      <c r="A152" s="85"/>
      <c r="B152" s="85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6"/>
      <c r="O152" s="16"/>
      <c r="P152" s="16"/>
      <c r="Q152" s="18"/>
      <c r="R152" s="22"/>
      <c r="S152" s="22"/>
      <c r="T152" s="22"/>
      <c r="U152" s="22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3">
      <c r="A153" s="85"/>
      <c r="B153" s="85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6"/>
      <c r="O153" s="16"/>
      <c r="P153" s="16"/>
      <c r="Q153" s="18"/>
      <c r="R153" s="22"/>
      <c r="S153" s="22"/>
      <c r="T153" s="22"/>
      <c r="U153" s="22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>
      <c r="A154" s="85"/>
      <c r="B154" s="85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6"/>
      <c r="O154" s="16"/>
      <c r="P154" s="16"/>
      <c r="Q154" s="18"/>
      <c r="R154" s="22"/>
      <c r="S154" s="22"/>
      <c r="T154" s="22"/>
      <c r="U154" s="22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>
      <c r="A155" s="85"/>
      <c r="B155" s="85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6"/>
      <c r="O155" s="16"/>
      <c r="P155" s="16"/>
      <c r="Q155" s="18"/>
      <c r="R155" s="22"/>
      <c r="S155" s="22"/>
      <c r="T155" s="22"/>
      <c r="U155" s="22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</row>
    <row r="156" spans="1:33" ht="45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23" t="s">
        <v>69</v>
      </c>
      <c r="AA156" s="22"/>
      <c r="AB156" s="22"/>
      <c r="AC156" s="22"/>
      <c r="AD156" s="22"/>
      <c r="AE156" s="22"/>
      <c r="AF156" s="74"/>
      <c r="AG156" s="74"/>
    </row>
    <row r="157" spans="1:33" ht="15.75" customHeight="1">
      <c r="A157" s="22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23" t="s">
        <v>70</v>
      </c>
      <c r="AA157" s="22"/>
      <c r="AB157" s="22"/>
      <c r="AC157" s="22"/>
      <c r="AD157" s="22"/>
      <c r="AE157" s="22"/>
      <c r="AF157" s="74"/>
      <c r="AG157" s="74"/>
    </row>
    <row r="158" spans="1:33">
      <c r="A158" s="22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23"/>
      <c r="AA158" s="22"/>
      <c r="AB158" s="22"/>
      <c r="AC158" s="22"/>
      <c r="AD158" s="22"/>
      <c r="AE158" s="22"/>
      <c r="AF158" s="74"/>
      <c r="AG158" s="74"/>
    </row>
    <row r="159" spans="1:33" ht="15.75" customHeight="1">
      <c r="A159" s="22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23"/>
      <c r="AA159" s="22"/>
      <c r="AB159" s="22"/>
      <c r="AC159" s="22"/>
      <c r="AD159" s="22"/>
      <c r="AE159" s="22"/>
      <c r="AF159" s="74"/>
      <c r="AG159" s="74"/>
    </row>
    <row r="160" spans="1:33" ht="15.75" thickBot="1">
      <c r="A160" s="22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23"/>
      <c r="AA160" s="22"/>
      <c r="AB160" s="22"/>
      <c r="AC160" s="22"/>
      <c r="AD160" s="22"/>
      <c r="AE160" s="22"/>
      <c r="AF160" s="74"/>
      <c r="AG160" s="74"/>
    </row>
    <row r="161" spans="1:33" ht="15.75" thickBot="1">
      <c r="A161" s="24" t="s">
        <v>0</v>
      </c>
      <c r="B161" s="80" t="s">
        <v>71</v>
      </c>
      <c r="C161" s="230" t="s">
        <v>72</v>
      </c>
      <c r="D161" s="231"/>
      <c r="E161" s="231"/>
      <c r="F161" s="231"/>
      <c r="G161" s="231"/>
      <c r="H161" s="232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23"/>
      <c r="AA161" s="22"/>
      <c r="AB161" s="22"/>
      <c r="AC161" s="22"/>
      <c r="AD161" s="22"/>
      <c r="AE161" s="22"/>
      <c r="AF161" s="74"/>
      <c r="AG161" s="74"/>
    </row>
    <row r="162" spans="1:33" ht="60.75" thickTop="1">
      <c r="A162" s="25">
        <v>1</v>
      </c>
      <c r="B162" s="26" t="s">
        <v>73</v>
      </c>
      <c r="C162" s="27" t="s">
        <v>74</v>
      </c>
      <c r="D162" s="27"/>
      <c r="E162" s="27"/>
      <c r="F162" s="27"/>
      <c r="G162" s="28"/>
      <c r="H162" s="29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23"/>
      <c r="AA162" s="22"/>
      <c r="AB162" s="22"/>
      <c r="AC162" s="22"/>
      <c r="AD162" s="22"/>
      <c r="AE162" s="22"/>
      <c r="AF162" s="74"/>
      <c r="AG162" s="74"/>
    </row>
    <row r="163" spans="1:33" ht="30">
      <c r="A163" s="30">
        <v>2</v>
      </c>
      <c r="B163" s="31" t="s">
        <v>75</v>
      </c>
      <c r="C163" s="32" t="s">
        <v>76</v>
      </c>
      <c r="D163" s="32"/>
      <c r="E163" s="32"/>
      <c r="F163" s="32"/>
      <c r="G163" s="33"/>
      <c r="H163" s="3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23"/>
      <c r="AA163" s="22"/>
      <c r="AB163" s="22"/>
      <c r="AC163" s="22"/>
      <c r="AD163" s="22"/>
      <c r="AE163" s="22"/>
      <c r="AF163" s="74"/>
      <c r="AG163" s="74"/>
    </row>
    <row r="164" spans="1:33" ht="30">
      <c r="A164" s="30">
        <v>3</v>
      </c>
      <c r="B164" s="31" t="s">
        <v>77</v>
      </c>
      <c r="C164" s="32" t="s">
        <v>78</v>
      </c>
      <c r="D164" s="32"/>
      <c r="E164" s="32"/>
      <c r="F164" s="32"/>
      <c r="G164" s="33"/>
      <c r="H164" s="3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23"/>
      <c r="AA164" s="22"/>
      <c r="AB164" s="22"/>
      <c r="AC164" s="22"/>
      <c r="AD164" s="22"/>
      <c r="AE164" s="22"/>
      <c r="AF164" s="74"/>
      <c r="AG164" s="74"/>
    </row>
    <row r="165" spans="1:33" ht="60">
      <c r="A165" s="35">
        <v>4</v>
      </c>
      <c r="B165" s="31" t="s">
        <v>79</v>
      </c>
      <c r="C165" s="32" t="s">
        <v>80</v>
      </c>
      <c r="D165" s="32"/>
      <c r="E165" s="32"/>
      <c r="F165" s="32"/>
      <c r="G165" s="33"/>
      <c r="H165" s="3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23"/>
      <c r="AA165" s="22"/>
      <c r="AB165" s="22"/>
      <c r="AC165" s="22"/>
      <c r="AD165" s="22"/>
      <c r="AE165" s="22"/>
      <c r="AF165" s="74"/>
      <c r="AG165" s="74"/>
    </row>
    <row r="166" spans="1:33" ht="45">
      <c r="A166" s="35">
        <v>5</v>
      </c>
      <c r="B166" s="31" t="s">
        <v>81</v>
      </c>
      <c r="C166" s="32" t="s">
        <v>82</v>
      </c>
      <c r="D166" s="32"/>
      <c r="E166" s="32"/>
      <c r="F166" s="32"/>
      <c r="G166" s="33"/>
      <c r="H166" s="3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23"/>
      <c r="AA166" s="22"/>
      <c r="AB166" s="22"/>
      <c r="AC166" s="22"/>
      <c r="AD166" s="22"/>
      <c r="AE166" s="22"/>
      <c r="AF166" s="74"/>
      <c r="AG166" s="74"/>
    </row>
    <row r="167" spans="1:33" ht="30">
      <c r="A167" s="35">
        <v>6</v>
      </c>
      <c r="B167" s="31" t="s">
        <v>83</v>
      </c>
      <c r="C167" s="32" t="s">
        <v>84</v>
      </c>
      <c r="D167" s="32"/>
      <c r="E167" s="32"/>
      <c r="F167" s="32"/>
      <c r="G167" s="33"/>
      <c r="H167" s="3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23"/>
      <c r="AA167" s="22"/>
      <c r="AB167" s="22"/>
      <c r="AC167" s="22"/>
      <c r="AD167" s="22"/>
      <c r="AE167" s="22"/>
      <c r="AF167" s="74"/>
      <c r="AG167" s="74"/>
    </row>
    <row r="168" spans="1:33" ht="30">
      <c r="A168" s="35">
        <v>7</v>
      </c>
      <c r="B168" s="31" t="s">
        <v>85</v>
      </c>
      <c r="C168" s="32" t="s">
        <v>86</v>
      </c>
      <c r="D168" s="32"/>
      <c r="E168" s="32"/>
      <c r="F168" s="32"/>
      <c r="G168" s="33"/>
      <c r="H168" s="3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23"/>
      <c r="AA168" s="22"/>
      <c r="AB168" s="22"/>
      <c r="AC168" s="22"/>
      <c r="AD168" s="22"/>
      <c r="AE168" s="22"/>
      <c r="AF168" s="74"/>
      <c r="AG168" s="74"/>
    </row>
    <row r="169" spans="1:33">
      <c r="A169" s="35">
        <v>8</v>
      </c>
      <c r="B169" s="31" t="s">
        <v>87</v>
      </c>
      <c r="C169" s="32" t="s">
        <v>88</v>
      </c>
      <c r="D169" s="32"/>
      <c r="E169" s="32"/>
      <c r="F169" s="32"/>
      <c r="G169" s="33"/>
      <c r="H169" s="3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23"/>
      <c r="AA169" s="22"/>
      <c r="AB169" s="22"/>
      <c r="AC169" s="22"/>
      <c r="AD169" s="22"/>
      <c r="AE169" s="22"/>
      <c r="AF169" s="74"/>
      <c r="AG169" s="74"/>
    </row>
    <row r="170" spans="1:33" ht="45">
      <c r="A170" s="35">
        <v>9</v>
      </c>
      <c r="B170" s="31" t="s">
        <v>89</v>
      </c>
      <c r="C170" s="32" t="s">
        <v>90</v>
      </c>
      <c r="D170" s="32"/>
      <c r="E170" s="32"/>
      <c r="F170" s="32"/>
      <c r="G170" s="33"/>
      <c r="H170" s="3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23"/>
      <c r="AA170" s="22"/>
      <c r="AB170" s="22"/>
      <c r="AC170" s="22"/>
      <c r="AD170" s="22"/>
      <c r="AE170" s="22"/>
      <c r="AF170" s="74"/>
      <c r="AG170" s="74"/>
    </row>
    <row r="171" spans="1:33" ht="60">
      <c r="A171" s="35">
        <v>10</v>
      </c>
      <c r="B171" s="31" t="s">
        <v>91</v>
      </c>
      <c r="C171" s="32" t="s">
        <v>92</v>
      </c>
      <c r="D171" s="32"/>
      <c r="E171" s="32"/>
      <c r="F171" s="32"/>
      <c r="G171" s="33"/>
      <c r="H171" s="3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23"/>
      <c r="AA171" s="22"/>
      <c r="AB171" s="22"/>
      <c r="AC171" s="22"/>
      <c r="AD171" s="22"/>
      <c r="AE171" s="22"/>
      <c r="AF171" s="74"/>
      <c r="AG171" s="74"/>
    </row>
    <row r="172" spans="1:33" ht="45">
      <c r="A172" s="35">
        <v>11</v>
      </c>
      <c r="B172" s="31" t="s">
        <v>93</v>
      </c>
      <c r="C172" s="32" t="s">
        <v>94</v>
      </c>
      <c r="D172" s="32"/>
      <c r="E172" s="32"/>
      <c r="F172" s="32"/>
      <c r="G172" s="33"/>
      <c r="H172" s="3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23"/>
      <c r="AA172" s="22"/>
      <c r="AB172" s="22"/>
      <c r="AC172" s="22"/>
      <c r="AD172" s="22"/>
      <c r="AE172" s="22"/>
      <c r="AF172" s="74"/>
      <c r="AG172" s="74"/>
    </row>
    <row r="173" spans="1:33" ht="45">
      <c r="A173" s="35">
        <v>12</v>
      </c>
      <c r="B173" s="31" t="s">
        <v>95</v>
      </c>
      <c r="C173" s="32" t="s">
        <v>96</v>
      </c>
      <c r="D173" s="32"/>
      <c r="E173" s="32"/>
      <c r="F173" s="32"/>
      <c r="G173" s="33"/>
      <c r="H173" s="3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23"/>
      <c r="AA173" s="22"/>
      <c r="AB173" s="22"/>
      <c r="AC173" s="22"/>
      <c r="AD173" s="22"/>
      <c r="AE173" s="22"/>
      <c r="AF173" s="74"/>
      <c r="AG173" s="74"/>
    </row>
    <row r="174" spans="1:33" ht="30">
      <c r="A174" s="35">
        <v>13</v>
      </c>
      <c r="B174" s="31" t="s">
        <v>97</v>
      </c>
      <c r="C174" s="32" t="s">
        <v>98</v>
      </c>
      <c r="D174" s="32"/>
      <c r="E174" s="32"/>
      <c r="F174" s="32"/>
      <c r="G174" s="33"/>
      <c r="H174" s="3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23"/>
      <c r="AA174" s="22"/>
      <c r="AB174" s="22"/>
      <c r="AC174" s="22"/>
      <c r="AD174" s="22"/>
      <c r="AE174" s="22"/>
      <c r="AF174" s="74"/>
      <c r="AG174" s="74"/>
    </row>
    <row r="175" spans="1:33" ht="45.75" thickBot="1">
      <c r="A175" s="36">
        <v>14</v>
      </c>
      <c r="B175" s="37" t="s">
        <v>99</v>
      </c>
      <c r="C175" s="38" t="s">
        <v>100</v>
      </c>
      <c r="D175" s="38"/>
      <c r="E175" s="38"/>
      <c r="F175" s="38"/>
      <c r="G175" s="39"/>
      <c r="H175" s="40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23"/>
      <c r="AA175" s="22"/>
      <c r="AB175" s="22"/>
      <c r="AC175" s="22"/>
      <c r="AD175" s="22"/>
      <c r="AE175" s="22"/>
      <c r="AF175" s="74"/>
      <c r="AG175" s="74"/>
    </row>
    <row r="176" spans="1:33">
      <c r="A176" s="22"/>
      <c r="B176" s="74"/>
      <c r="C176" s="23"/>
      <c r="D176" s="23"/>
      <c r="E176" s="23"/>
      <c r="F176" s="23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23"/>
      <c r="AA176" s="22"/>
      <c r="AB176" s="22"/>
      <c r="AC176" s="22"/>
      <c r="AD176" s="22"/>
      <c r="AE176" s="22"/>
      <c r="AF176" s="74"/>
      <c r="AG176" s="74"/>
    </row>
    <row r="177" spans="1:33" ht="15" customHeight="1">
      <c r="A177" s="22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23"/>
      <c r="AA177" s="22"/>
      <c r="AB177" s="22"/>
      <c r="AC177" s="22"/>
      <c r="AD177" s="22"/>
      <c r="AE177" s="22"/>
      <c r="AF177" s="74"/>
      <c r="AG177" s="74"/>
    </row>
    <row r="178" spans="1:33">
      <c r="A178" s="22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23"/>
      <c r="AA178" s="22"/>
      <c r="AB178" s="22"/>
      <c r="AC178" s="22"/>
      <c r="AD178" s="22"/>
      <c r="AE178" s="22"/>
      <c r="AF178" s="74"/>
      <c r="AG178" s="74"/>
    </row>
    <row r="179" spans="1:33" ht="15" customHeight="1">
      <c r="A179" s="22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23"/>
      <c r="AA179" s="22"/>
      <c r="AB179" s="22"/>
      <c r="AC179" s="22"/>
      <c r="AD179" s="22"/>
      <c r="AE179" s="22"/>
      <c r="AF179" s="74"/>
      <c r="AG179" s="74"/>
    </row>
    <row r="180" spans="1:33">
      <c r="A180" s="22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23"/>
      <c r="AA180" s="22"/>
      <c r="AB180" s="22"/>
      <c r="AC180" s="22"/>
      <c r="AD180" s="22"/>
      <c r="AE180" s="22"/>
      <c r="AF180" s="74"/>
      <c r="AG180" s="74"/>
    </row>
    <row r="181" spans="1:33" ht="15.75" customHeight="1">
      <c r="A181" s="22"/>
      <c r="B181" s="233" t="s">
        <v>101</v>
      </c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81"/>
      <c r="X181" s="74"/>
      <c r="Y181" s="74"/>
      <c r="Z181" s="23"/>
      <c r="AA181" s="22"/>
      <c r="AB181" s="22"/>
      <c r="AC181" s="22"/>
      <c r="AD181" s="22"/>
      <c r="AE181" s="22"/>
      <c r="AF181" s="74"/>
      <c r="AG181" s="74"/>
    </row>
    <row r="182" spans="1:33" ht="15" customHeight="1" thickBot="1">
      <c r="A182" s="41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23"/>
      <c r="AA182" s="22"/>
      <c r="AB182" s="22"/>
      <c r="AC182" s="22"/>
      <c r="AD182" s="22"/>
      <c r="AE182" s="22"/>
      <c r="AF182" s="74"/>
      <c r="AG182" s="74"/>
    </row>
    <row r="183" spans="1:33" ht="15" customHeight="1">
      <c r="A183" s="189" t="s">
        <v>0</v>
      </c>
      <c r="B183" s="191" t="s">
        <v>102</v>
      </c>
      <c r="C183" s="193" t="s">
        <v>103</v>
      </c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5"/>
      <c r="R183" s="191" t="s">
        <v>104</v>
      </c>
      <c r="S183" s="79"/>
      <c r="T183" s="79"/>
      <c r="U183" s="79"/>
      <c r="V183" s="199" t="s">
        <v>105</v>
      </c>
      <c r="W183" s="200"/>
      <c r="X183" s="200"/>
      <c r="Y183" s="200"/>
      <c r="Z183" s="200"/>
      <c r="AA183" s="201"/>
      <c r="AB183" s="42"/>
      <c r="AC183" s="42"/>
      <c r="AD183" s="42"/>
      <c r="AE183" s="42"/>
      <c r="AF183" s="12"/>
      <c r="AG183" s="12"/>
    </row>
    <row r="184" spans="1:33" ht="15" customHeight="1" thickBot="1">
      <c r="A184" s="190"/>
      <c r="B184" s="192"/>
      <c r="C184" s="196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8"/>
      <c r="R184" s="192"/>
      <c r="S184" s="43"/>
      <c r="T184" s="43"/>
      <c r="U184" s="43"/>
      <c r="V184" s="202" t="s">
        <v>106</v>
      </c>
      <c r="W184" s="203"/>
      <c r="X184" s="203"/>
      <c r="Y184" s="203"/>
      <c r="Z184" s="203"/>
      <c r="AA184" s="204"/>
      <c r="AB184" s="44"/>
      <c r="AC184" s="44"/>
      <c r="AD184" s="44"/>
      <c r="AE184" s="44"/>
      <c r="AF184" s="45"/>
      <c r="AG184" s="45"/>
    </row>
    <row r="185" spans="1:33" ht="15" customHeight="1" thickTop="1">
      <c r="A185" s="181">
        <v>1</v>
      </c>
      <c r="B185" s="165" t="s">
        <v>85</v>
      </c>
      <c r="C185" s="176" t="s">
        <v>107</v>
      </c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8"/>
      <c r="R185" s="179" t="s">
        <v>108</v>
      </c>
      <c r="S185" s="46"/>
      <c r="T185" s="46"/>
      <c r="U185" s="46"/>
      <c r="V185" s="234" t="s">
        <v>109</v>
      </c>
      <c r="W185" s="235"/>
      <c r="X185" s="235"/>
      <c r="Y185" s="235"/>
      <c r="Z185" s="235"/>
      <c r="AA185" s="236"/>
      <c r="AB185" s="85"/>
      <c r="AC185" s="85"/>
      <c r="AD185" s="85"/>
      <c r="AE185" s="85"/>
      <c r="AF185" s="47"/>
      <c r="AG185" s="47"/>
    </row>
    <row r="186" spans="1:33" ht="15" customHeight="1">
      <c r="A186" s="163"/>
      <c r="B186" s="175"/>
      <c r="C186" s="169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1"/>
      <c r="R186" s="165"/>
      <c r="S186" s="48"/>
      <c r="T186" s="48"/>
      <c r="U186" s="48"/>
      <c r="V186" s="160" t="s">
        <v>110</v>
      </c>
      <c r="W186" s="161"/>
      <c r="X186" s="161"/>
      <c r="Y186" s="161"/>
      <c r="Z186" s="161"/>
      <c r="AA186" s="162"/>
      <c r="AB186" s="85"/>
      <c r="AC186" s="85"/>
      <c r="AD186" s="85"/>
      <c r="AE186" s="85"/>
      <c r="AF186" s="47"/>
      <c r="AG186" s="47"/>
    </row>
    <row r="187" spans="1:33" ht="15" customHeight="1">
      <c r="A187" s="163">
        <v>2</v>
      </c>
      <c r="B187" s="175" t="s">
        <v>75</v>
      </c>
      <c r="C187" s="166" t="s">
        <v>111</v>
      </c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8"/>
      <c r="R187" s="164" t="s">
        <v>108</v>
      </c>
      <c r="S187" s="83"/>
      <c r="T187" s="83"/>
      <c r="U187" s="83"/>
      <c r="V187" s="160" t="s">
        <v>112</v>
      </c>
      <c r="W187" s="161"/>
      <c r="X187" s="161"/>
      <c r="Y187" s="161"/>
      <c r="Z187" s="161"/>
      <c r="AA187" s="162"/>
      <c r="AB187" s="85"/>
      <c r="AC187" s="85"/>
      <c r="AD187" s="85"/>
      <c r="AE187" s="85"/>
      <c r="AF187" s="47"/>
      <c r="AG187" s="47"/>
    </row>
    <row r="188" spans="1:33" ht="15" customHeight="1">
      <c r="A188" s="163"/>
      <c r="B188" s="175"/>
      <c r="C188" s="169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1"/>
      <c r="R188" s="165"/>
      <c r="S188" s="48"/>
      <c r="T188" s="48"/>
      <c r="U188" s="48"/>
      <c r="V188" s="49"/>
      <c r="W188" s="50"/>
      <c r="X188" s="50"/>
      <c r="Y188" s="50"/>
      <c r="Z188" s="50"/>
      <c r="AA188" s="51"/>
      <c r="AB188" s="22"/>
      <c r="AC188" s="22"/>
      <c r="AD188" s="22"/>
      <c r="AE188" s="22"/>
      <c r="AF188" s="18"/>
      <c r="AG188" s="18"/>
    </row>
    <row r="189" spans="1:33" ht="15" customHeight="1">
      <c r="A189" s="163">
        <v>3</v>
      </c>
      <c r="B189" s="175" t="s">
        <v>113</v>
      </c>
      <c r="C189" s="237" t="s">
        <v>114</v>
      </c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164" t="s">
        <v>108</v>
      </c>
      <c r="S189" s="83"/>
      <c r="T189" s="83"/>
      <c r="U189" s="83"/>
      <c r="V189" s="160" t="s">
        <v>115</v>
      </c>
      <c r="W189" s="161"/>
      <c r="X189" s="161"/>
      <c r="Y189" s="161"/>
      <c r="Z189" s="161"/>
      <c r="AA189" s="162"/>
      <c r="AB189" s="85"/>
      <c r="AC189" s="85"/>
      <c r="AD189" s="85"/>
      <c r="AE189" s="85"/>
      <c r="AF189" s="47"/>
      <c r="AG189" s="47"/>
    </row>
    <row r="190" spans="1:33" ht="15" customHeight="1">
      <c r="A190" s="163"/>
      <c r="B190" s="175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65"/>
      <c r="S190" s="48"/>
      <c r="T190" s="48"/>
      <c r="U190" s="48"/>
      <c r="V190" s="160" t="s">
        <v>116</v>
      </c>
      <c r="W190" s="161"/>
      <c r="X190" s="161"/>
      <c r="Y190" s="161"/>
      <c r="Z190" s="161"/>
      <c r="AA190" s="162"/>
      <c r="AB190" s="85"/>
      <c r="AC190" s="85"/>
      <c r="AD190" s="85"/>
      <c r="AE190" s="85"/>
      <c r="AF190" s="47"/>
      <c r="AG190" s="47"/>
    </row>
    <row r="191" spans="1:33" ht="15" customHeight="1">
      <c r="A191" s="180">
        <v>4</v>
      </c>
      <c r="B191" s="179" t="s">
        <v>117</v>
      </c>
      <c r="C191" s="182" t="s">
        <v>118</v>
      </c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79" t="s">
        <v>119</v>
      </c>
      <c r="S191" s="46"/>
      <c r="T191" s="46"/>
      <c r="U191" s="46"/>
      <c r="V191" s="160" t="s">
        <v>120</v>
      </c>
      <c r="W191" s="161"/>
      <c r="X191" s="161"/>
      <c r="Y191" s="161"/>
      <c r="Z191" s="161"/>
      <c r="AA191" s="162"/>
      <c r="AB191" s="85"/>
      <c r="AC191" s="85"/>
      <c r="AD191" s="85"/>
      <c r="AE191" s="85"/>
      <c r="AF191" s="47"/>
      <c r="AG191" s="47"/>
    </row>
    <row r="192" spans="1:33" ht="15" customHeight="1">
      <c r="A192" s="181"/>
      <c r="B192" s="165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65"/>
      <c r="S192" s="48"/>
      <c r="T192" s="48"/>
      <c r="U192" s="48"/>
      <c r="V192" s="160" t="s">
        <v>121</v>
      </c>
      <c r="W192" s="161"/>
      <c r="X192" s="161"/>
      <c r="Y192" s="161"/>
      <c r="Z192" s="161"/>
      <c r="AA192" s="162"/>
      <c r="AB192" s="85"/>
      <c r="AC192" s="85"/>
      <c r="AD192" s="85"/>
      <c r="AE192" s="85"/>
      <c r="AF192" s="47"/>
      <c r="AG192" s="47"/>
    </row>
    <row r="193" spans="1:33" ht="15" customHeight="1">
      <c r="A193" s="181">
        <v>5</v>
      </c>
      <c r="B193" s="179" t="s">
        <v>122</v>
      </c>
      <c r="C193" s="176" t="s">
        <v>123</v>
      </c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8"/>
      <c r="R193" s="164" t="s">
        <v>119</v>
      </c>
      <c r="S193" s="83"/>
      <c r="T193" s="83"/>
      <c r="U193" s="83"/>
      <c r="V193" s="160" t="s">
        <v>124</v>
      </c>
      <c r="W193" s="161"/>
      <c r="X193" s="161"/>
      <c r="Y193" s="161"/>
      <c r="Z193" s="161"/>
      <c r="AA193" s="162"/>
      <c r="AB193" s="85"/>
      <c r="AC193" s="85"/>
      <c r="AD193" s="85"/>
      <c r="AE193" s="85"/>
      <c r="AF193" s="47"/>
      <c r="AG193" s="47"/>
    </row>
    <row r="194" spans="1:33" ht="15" customHeight="1">
      <c r="A194" s="163"/>
      <c r="B194" s="165"/>
      <c r="C194" s="169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1"/>
      <c r="R194" s="165"/>
      <c r="S194" s="48"/>
      <c r="T194" s="48"/>
      <c r="U194" s="48"/>
      <c r="V194" s="160" t="s">
        <v>125</v>
      </c>
      <c r="W194" s="161"/>
      <c r="X194" s="161"/>
      <c r="Y194" s="161"/>
      <c r="Z194" s="161"/>
      <c r="AA194" s="162"/>
      <c r="AB194" s="85"/>
      <c r="AC194" s="85"/>
      <c r="AD194" s="85"/>
      <c r="AE194" s="85"/>
      <c r="AF194" s="47"/>
      <c r="AG194" s="47"/>
    </row>
    <row r="195" spans="1:33" ht="15" customHeight="1">
      <c r="A195" s="163">
        <v>6</v>
      </c>
      <c r="B195" s="175" t="s">
        <v>126</v>
      </c>
      <c r="C195" s="166" t="s">
        <v>127</v>
      </c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8"/>
      <c r="R195" s="164" t="s">
        <v>108</v>
      </c>
      <c r="S195" s="83"/>
      <c r="T195" s="83"/>
      <c r="U195" s="83"/>
      <c r="V195" s="160" t="s">
        <v>121</v>
      </c>
      <c r="W195" s="161"/>
      <c r="X195" s="161"/>
      <c r="Y195" s="161"/>
      <c r="Z195" s="161"/>
      <c r="AA195" s="162"/>
      <c r="AB195" s="85"/>
      <c r="AC195" s="85"/>
      <c r="AD195" s="85"/>
      <c r="AE195" s="85"/>
      <c r="AF195" s="47"/>
      <c r="AG195" s="47"/>
    </row>
    <row r="196" spans="1:33" ht="15" customHeight="1">
      <c r="A196" s="163"/>
      <c r="B196" s="175"/>
      <c r="C196" s="169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1"/>
      <c r="R196" s="165"/>
      <c r="S196" s="48"/>
      <c r="T196" s="48"/>
      <c r="U196" s="48"/>
      <c r="V196" s="49"/>
      <c r="W196" s="50"/>
      <c r="X196" s="50"/>
      <c r="Y196" s="50"/>
      <c r="Z196" s="50"/>
      <c r="AA196" s="51"/>
      <c r="AB196" s="22"/>
      <c r="AC196" s="22"/>
      <c r="AD196" s="22"/>
      <c r="AE196" s="22"/>
      <c r="AF196" s="18"/>
      <c r="AG196" s="18"/>
    </row>
    <row r="197" spans="1:33" ht="15" customHeight="1">
      <c r="A197" s="163">
        <v>7</v>
      </c>
      <c r="B197" s="175" t="s">
        <v>128</v>
      </c>
      <c r="C197" s="166" t="s">
        <v>129</v>
      </c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8"/>
      <c r="R197" s="164" t="s">
        <v>108</v>
      </c>
      <c r="S197" s="83"/>
      <c r="T197" s="83"/>
      <c r="U197" s="83"/>
      <c r="V197" s="160" t="s">
        <v>130</v>
      </c>
      <c r="W197" s="161"/>
      <c r="X197" s="161"/>
      <c r="Y197" s="161"/>
      <c r="Z197" s="161"/>
      <c r="AA197" s="162"/>
      <c r="AB197" s="85"/>
      <c r="AC197" s="85"/>
      <c r="AD197" s="85"/>
      <c r="AE197" s="85"/>
      <c r="AF197" s="47"/>
      <c r="AG197" s="47"/>
    </row>
    <row r="198" spans="1:33">
      <c r="A198" s="163"/>
      <c r="B198" s="175"/>
      <c r="C198" s="169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1"/>
      <c r="R198" s="165"/>
      <c r="S198" s="48"/>
      <c r="T198" s="48"/>
      <c r="U198" s="48"/>
      <c r="V198" s="160" t="s">
        <v>131</v>
      </c>
      <c r="W198" s="161"/>
      <c r="X198" s="161"/>
      <c r="Y198" s="161"/>
      <c r="Z198" s="161"/>
      <c r="AA198" s="162"/>
      <c r="AB198" s="85"/>
      <c r="AC198" s="85"/>
      <c r="AD198" s="85"/>
      <c r="AE198" s="85"/>
      <c r="AF198" s="47"/>
      <c r="AG198" s="47"/>
    </row>
    <row r="199" spans="1:33" ht="15" customHeight="1">
      <c r="A199" s="163">
        <v>8</v>
      </c>
      <c r="B199" s="165" t="s">
        <v>132</v>
      </c>
      <c r="C199" s="176" t="s">
        <v>133</v>
      </c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8"/>
      <c r="R199" s="179" t="s">
        <v>108</v>
      </c>
      <c r="S199" s="46"/>
      <c r="T199" s="46"/>
      <c r="U199" s="46"/>
      <c r="V199" s="160" t="s">
        <v>134</v>
      </c>
      <c r="W199" s="161"/>
      <c r="X199" s="161"/>
      <c r="Y199" s="161"/>
      <c r="Z199" s="161"/>
      <c r="AA199" s="162"/>
      <c r="AB199" s="85"/>
      <c r="AC199" s="85"/>
      <c r="AD199" s="85"/>
      <c r="AE199" s="85"/>
      <c r="AF199" s="47"/>
      <c r="AG199" s="47"/>
    </row>
    <row r="200" spans="1:33">
      <c r="A200" s="163"/>
      <c r="B200" s="175"/>
      <c r="C200" s="169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1"/>
      <c r="R200" s="165"/>
      <c r="S200" s="48"/>
      <c r="T200" s="48"/>
      <c r="U200" s="48"/>
      <c r="V200" s="49"/>
      <c r="W200" s="50"/>
      <c r="X200" s="50"/>
      <c r="Y200" s="50"/>
      <c r="Z200" s="50"/>
      <c r="AA200" s="51"/>
      <c r="AB200" s="22"/>
      <c r="AC200" s="22"/>
      <c r="AD200" s="22"/>
      <c r="AE200" s="22"/>
      <c r="AF200" s="18"/>
      <c r="AG200" s="18"/>
    </row>
    <row r="201" spans="1:33" ht="15" customHeight="1">
      <c r="A201" s="163">
        <v>9</v>
      </c>
      <c r="B201" s="164" t="s">
        <v>135</v>
      </c>
      <c r="C201" s="166" t="s">
        <v>136</v>
      </c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8"/>
      <c r="R201" s="164" t="s">
        <v>108</v>
      </c>
      <c r="S201" s="83"/>
      <c r="T201" s="83"/>
      <c r="U201" s="83"/>
      <c r="V201" s="172" t="s">
        <v>137</v>
      </c>
      <c r="W201" s="173"/>
      <c r="X201" s="173"/>
      <c r="Y201" s="173"/>
      <c r="Z201" s="173"/>
      <c r="AA201" s="174"/>
      <c r="AB201" s="85"/>
      <c r="AC201" s="85"/>
      <c r="AD201" s="85"/>
      <c r="AE201" s="85"/>
      <c r="AF201" s="47"/>
      <c r="AG201" s="47"/>
    </row>
    <row r="202" spans="1:33" ht="15" customHeight="1">
      <c r="A202" s="163"/>
      <c r="B202" s="165"/>
      <c r="C202" s="169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1"/>
      <c r="R202" s="165"/>
      <c r="S202" s="48"/>
      <c r="T202" s="48"/>
      <c r="U202" s="48"/>
      <c r="V202" s="49"/>
      <c r="W202" s="50"/>
      <c r="X202" s="50"/>
      <c r="Y202" s="50"/>
      <c r="Z202" s="50"/>
      <c r="AA202" s="51"/>
      <c r="AB202" s="22"/>
      <c r="AC202" s="22"/>
      <c r="AD202" s="22"/>
      <c r="AE202" s="22"/>
      <c r="AF202" s="18"/>
      <c r="AG202" s="18"/>
    </row>
    <row r="203" spans="1:33" ht="15" customHeight="1">
      <c r="A203" s="163">
        <v>10</v>
      </c>
      <c r="B203" s="164" t="s">
        <v>138</v>
      </c>
      <c r="C203" s="166" t="s">
        <v>139</v>
      </c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8"/>
      <c r="R203" s="164" t="s">
        <v>108</v>
      </c>
      <c r="S203" s="83"/>
      <c r="T203" s="83"/>
      <c r="U203" s="83"/>
      <c r="V203" s="172" t="s">
        <v>140</v>
      </c>
      <c r="W203" s="173"/>
      <c r="X203" s="173"/>
      <c r="Y203" s="173"/>
      <c r="Z203" s="173"/>
      <c r="AA203" s="174"/>
      <c r="AB203" s="85"/>
      <c r="AC203" s="85"/>
      <c r="AD203" s="85"/>
      <c r="AE203" s="85"/>
      <c r="AF203" s="47"/>
      <c r="AG203" s="47"/>
    </row>
    <row r="204" spans="1:33" ht="15" customHeight="1">
      <c r="A204" s="163"/>
      <c r="B204" s="165"/>
      <c r="C204" s="169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1"/>
      <c r="R204" s="165"/>
      <c r="S204" s="48"/>
      <c r="T204" s="48"/>
      <c r="U204" s="48"/>
      <c r="V204" s="49"/>
      <c r="W204" s="50"/>
      <c r="X204" s="50"/>
      <c r="Y204" s="50"/>
      <c r="Z204" s="50"/>
      <c r="AA204" s="51"/>
      <c r="AB204" s="22"/>
      <c r="AC204" s="22"/>
      <c r="AD204" s="22"/>
      <c r="AE204" s="22"/>
      <c r="AF204" s="18"/>
      <c r="AG204" s="18"/>
    </row>
    <row r="205" spans="1:33" ht="15" customHeight="1">
      <c r="A205" s="52"/>
      <c r="B205" s="53"/>
      <c r="C205" s="158" t="s">
        <v>141</v>
      </c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53"/>
      <c r="S205" s="53"/>
      <c r="T205" s="53"/>
      <c r="U205" s="53"/>
      <c r="V205" s="53"/>
      <c r="W205" s="53"/>
      <c r="X205" s="53"/>
      <c r="Y205" s="53"/>
      <c r="Z205" s="53"/>
      <c r="AA205" s="54"/>
      <c r="AB205" s="55"/>
      <c r="AC205" s="55"/>
      <c r="AD205" s="55"/>
      <c r="AE205" s="55"/>
      <c r="AF205" s="47"/>
      <c r="AG205" s="47"/>
    </row>
    <row r="206" spans="1:33" ht="15.75" customHeight="1">
      <c r="A206" s="56">
        <v>1</v>
      </c>
      <c r="B206" s="76" t="s">
        <v>142</v>
      </c>
      <c r="C206" s="159" t="s">
        <v>143</v>
      </c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76" t="s">
        <v>119</v>
      </c>
      <c r="S206" s="82"/>
      <c r="T206" s="82"/>
      <c r="U206" s="82"/>
      <c r="V206" s="160" t="s">
        <v>144</v>
      </c>
      <c r="W206" s="161"/>
      <c r="X206" s="161"/>
      <c r="Y206" s="161"/>
      <c r="Z206" s="161"/>
      <c r="AA206" s="162"/>
      <c r="AB206" s="85"/>
      <c r="AC206" s="85"/>
      <c r="AD206" s="85"/>
      <c r="AE206" s="85"/>
      <c r="AF206" s="47"/>
      <c r="AG206" s="47"/>
    </row>
    <row r="207" spans="1:33" ht="15" customHeight="1">
      <c r="A207" s="57">
        <v>2</v>
      </c>
      <c r="B207" s="76" t="s">
        <v>145</v>
      </c>
      <c r="C207" s="159" t="s">
        <v>146</v>
      </c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76" t="s">
        <v>119</v>
      </c>
      <c r="S207" s="82"/>
      <c r="T207" s="82"/>
      <c r="U207" s="82"/>
      <c r="V207" s="160" t="s">
        <v>147</v>
      </c>
      <c r="W207" s="161"/>
      <c r="X207" s="161"/>
      <c r="Y207" s="161"/>
      <c r="Z207" s="161"/>
      <c r="AA207" s="162"/>
      <c r="AB207" s="85"/>
      <c r="AC207" s="85"/>
      <c r="AD207" s="85"/>
      <c r="AE207" s="85"/>
      <c r="AF207" s="47"/>
      <c r="AG207" s="47"/>
    </row>
    <row r="208" spans="1:33" ht="15.75" customHeight="1">
      <c r="A208" s="57">
        <v>3</v>
      </c>
      <c r="B208" s="76" t="s">
        <v>148</v>
      </c>
      <c r="C208" s="159" t="s">
        <v>149</v>
      </c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76" t="s">
        <v>108</v>
      </c>
      <c r="S208" s="82"/>
      <c r="T208" s="82"/>
      <c r="U208" s="82"/>
      <c r="V208" s="160" t="s">
        <v>150</v>
      </c>
      <c r="W208" s="161"/>
      <c r="X208" s="161"/>
      <c r="Y208" s="161"/>
      <c r="Z208" s="161"/>
      <c r="AA208" s="162"/>
      <c r="AB208" s="85"/>
      <c r="AC208" s="85"/>
      <c r="AD208" s="85"/>
      <c r="AE208" s="85"/>
      <c r="AF208" s="47"/>
      <c r="AG208" s="47"/>
    </row>
    <row r="209" spans="1:33">
      <c r="A209" s="57">
        <v>4</v>
      </c>
      <c r="B209" s="76" t="s">
        <v>151</v>
      </c>
      <c r="C209" s="159" t="s">
        <v>152</v>
      </c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76" t="s">
        <v>108</v>
      </c>
      <c r="S209" s="82"/>
      <c r="T209" s="82"/>
      <c r="U209" s="82"/>
      <c r="V209" s="160" t="s">
        <v>153</v>
      </c>
      <c r="W209" s="161"/>
      <c r="X209" s="161"/>
      <c r="Y209" s="161"/>
      <c r="Z209" s="161"/>
      <c r="AA209" s="162"/>
      <c r="AB209" s="85"/>
      <c r="AC209" s="85"/>
      <c r="AD209" s="85"/>
      <c r="AE209" s="85"/>
      <c r="AF209" s="47"/>
      <c r="AG209" s="47"/>
    </row>
    <row r="210" spans="1:33" ht="15.75" thickBot="1">
      <c r="A210" s="58">
        <v>5</v>
      </c>
      <c r="B210" s="59" t="s">
        <v>154</v>
      </c>
      <c r="C210" s="153" t="s">
        <v>155</v>
      </c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59" t="s">
        <v>119</v>
      </c>
      <c r="S210" s="84"/>
      <c r="T210" s="84"/>
      <c r="U210" s="84"/>
      <c r="V210" s="154" t="s">
        <v>156</v>
      </c>
      <c r="W210" s="155"/>
      <c r="X210" s="155"/>
      <c r="Y210" s="155"/>
      <c r="Z210" s="155"/>
      <c r="AA210" s="156"/>
      <c r="AB210" s="85"/>
      <c r="AC210" s="85"/>
      <c r="AD210" s="85"/>
      <c r="AE210" s="85"/>
      <c r="AF210" s="47"/>
      <c r="AG210" s="47"/>
    </row>
    <row r="211" spans="1:33">
      <c r="A211" s="85"/>
      <c r="B211" s="85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47"/>
      <c r="AG211" s="47"/>
    </row>
    <row r="212" spans="1:33">
      <c r="A212" s="85"/>
      <c r="B212" s="85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85"/>
      <c r="S212" s="85"/>
      <c r="T212" s="85"/>
      <c r="U212" s="85"/>
      <c r="V212" s="85"/>
      <c r="W212" s="85"/>
      <c r="X212" s="157"/>
      <c r="Y212" s="157"/>
      <c r="Z212" s="157"/>
      <c r="AA212" s="157"/>
      <c r="AB212" s="85"/>
      <c r="AC212" s="85"/>
      <c r="AD212" s="85"/>
      <c r="AE212" s="85"/>
      <c r="AF212" s="47"/>
      <c r="AG212" s="47"/>
    </row>
    <row r="213" spans="1:33">
      <c r="A213" s="85"/>
      <c r="B213" s="85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47"/>
      <c r="AG213" s="47"/>
    </row>
    <row r="214" spans="1:33">
      <c r="A214" s="85"/>
      <c r="B214" s="85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47"/>
      <c r="AG214" s="47"/>
    </row>
    <row r="215" spans="1:33">
      <c r="A215" s="85"/>
      <c r="B215" s="85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47"/>
      <c r="AG215" s="47"/>
    </row>
    <row r="216" spans="1:33">
      <c r="A216" s="85"/>
      <c r="B216" s="85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85"/>
      <c r="S216" s="85"/>
      <c r="T216" s="85"/>
      <c r="U216" s="85"/>
      <c r="V216" s="85"/>
      <c r="W216" s="85"/>
      <c r="X216" s="157"/>
      <c r="Y216" s="157"/>
      <c r="Z216" s="157"/>
      <c r="AA216" s="157"/>
      <c r="AB216" s="85"/>
      <c r="AC216" s="85"/>
      <c r="AD216" s="85"/>
      <c r="AE216" s="85"/>
      <c r="AF216" s="47"/>
      <c r="AG216" s="47"/>
    </row>
    <row r="217" spans="1:33">
      <c r="A217" s="85"/>
      <c r="B217" s="85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47"/>
      <c r="AG217" s="47"/>
    </row>
    <row r="218" spans="1:33">
      <c r="A218" s="85"/>
      <c r="B218" s="85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47"/>
      <c r="AG218" s="47"/>
    </row>
    <row r="219" spans="1:33">
      <c r="A219" s="85"/>
      <c r="B219" s="85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47"/>
      <c r="AG219" s="47"/>
    </row>
    <row r="220" spans="1:33">
      <c r="A220" s="60"/>
      <c r="B220" s="85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</row>
    <row r="221" spans="1:33">
      <c r="A221" s="60"/>
      <c r="B221" s="85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</row>
    <row r="222" spans="1:33" ht="15" customHeight="1">
      <c r="A222" s="60"/>
      <c r="B222" s="85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</row>
    <row r="223" spans="1:33" ht="15" customHeight="1">
      <c r="A223" s="85"/>
      <c r="B223" s="85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85"/>
      <c r="S223" s="85"/>
      <c r="T223" s="85"/>
      <c r="U223" s="85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</row>
    <row r="224" spans="1:33" ht="30" customHeight="1">
      <c r="A224" s="85"/>
      <c r="B224" s="85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85"/>
      <c r="S224" s="85"/>
      <c r="T224" s="85"/>
      <c r="U224" s="85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</row>
    <row r="225" spans="1:33" ht="15" customHeight="1">
      <c r="A225" s="85"/>
      <c r="B225" s="85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85"/>
      <c r="S225" s="85"/>
      <c r="T225" s="85"/>
      <c r="U225" s="85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</row>
    <row r="226" spans="1:33" ht="30" customHeight="1">
      <c r="A226" s="157" t="s">
        <v>157</v>
      </c>
      <c r="B226" s="157"/>
      <c r="C226" s="157"/>
      <c r="D226" s="157"/>
      <c r="E226" s="157"/>
      <c r="F226" s="157"/>
      <c r="G226" s="157"/>
      <c r="H226" s="157"/>
      <c r="I226" s="85"/>
      <c r="J226" s="85"/>
      <c r="K226" s="85"/>
      <c r="L226" s="73"/>
      <c r="M226" s="73"/>
      <c r="N226" s="73"/>
      <c r="O226" s="73"/>
      <c r="P226" s="73"/>
      <c r="Q226" s="73"/>
      <c r="R226" s="85"/>
      <c r="S226" s="85"/>
      <c r="T226" s="85"/>
      <c r="U226" s="85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</row>
    <row r="227" spans="1:33">
      <c r="A227" s="85">
        <v>1</v>
      </c>
      <c r="B227" s="85" t="s">
        <v>158</v>
      </c>
      <c r="C227" s="177" t="s">
        <v>159</v>
      </c>
      <c r="D227" s="177"/>
      <c r="E227" s="177"/>
      <c r="F227" s="177"/>
      <c r="G227" s="177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85">
        <v>3</v>
      </c>
      <c r="S227" s="85"/>
      <c r="T227" s="85"/>
      <c r="U227" s="85"/>
      <c r="V227" s="223" t="s">
        <v>160</v>
      </c>
      <c r="W227" s="223"/>
      <c r="X227" s="223"/>
      <c r="Y227" s="223"/>
      <c r="Z227" s="223"/>
      <c r="AA227" s="223"/>
      <c r="AB227" s="223"/>
      <c r="AC227" s="223"/>
      <c r="AD227" s="223"/>
      <c r="AE227" s="223"/>
      <c r="AF227" s="223"/>
      <c r="AG227" s="74"/>
    </row>
    <row r="228" spans="1:33" ht="30">
      <c r="A228" s="85">
        <v>2</v>
      </c>
      <c r="B228" s="85" t="s">
        <v>161</v>
      </c>
      <c r="C228" s="73" t="s">
        <v>162</v>
      </c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85">
        <v>3</v>
      </c>
      <c r="S228" s="85"/>
      <c r="T228" s="85"/>
      <c r="U228" s="85"/>
      <c r="V228" s="223" t="s">
        <v>163</v>
      </c>
      <c r="W228" s="223"/>
      <c r="X228" s="223"/>
      <c r="Y228" s="223"/>
      <c r="Z228" s="223"/>
      <c r="AA228" s="223"/>
      <c r="AB228" s="223"/>
      <c r="AC228" s="223"/>
      <c r="AD228" s="223"/>
      <c r="AE228" s="223"/>
      <c r="AF228" s="223"/>
      <c r="AG228" s="74"/>
    </row>
    <row r="229" spans="1:33">
      <c r="AF229" s="73"/>
      <c r="AG229" s="73"/>
    </row>
    <row r="230" spans="1:33">
      <c r="Z230" s="73"/>
      <c r="AA230" s="73"/>
      <c r="AB230" s="73"/>
      <c r="AC230" s="73"/>
      <c r="AD230" s="73"/>
      <c r="AE230" s="73"/>
    </row>
    <row r="243" spans="1:1">
      <c r="A243" s="61"/>
    </row>
  </sheetData>
  <mergeCells count="111">
    <mergeCell ref="V228:AF228"/>
    <mergeCell ref="AA18:AA21"/>
    <mergeCell ref="W19:W22"/>
    <mergeCell ref="D20:D23"/>
    <mergeCell ref="N21:N24"/>
    <mergeCell ref="AD22:AD25"/>
    <mergeCell ref="I23:I24"/>
    <mergeCell ref="S25:S29"/>
    <mergeCell ref="C161:H161"/>
    <mergeCell ref="B181:V181"/>
    <mergeCell ref="B185:B186"/>
    <mergeCell ref="C185:Q186"/>
    <mergeCell ref="R185:R186"/>
    <mergeCell ref="V185:AA185"/>
    <mergeCell ref="V186:AA186"/>
    <mergeCell ref="B189:B190"/>
    <mergeCell ref="C189:Q190"/>
    <mergeCell ref="R189:R190"/>
    <mergeCell ref="V189:AA189"/>
    <mergeCell ref="H13:H17"/>
    <mergeCell ref="AA13:AA16"/>
    <mergeCell ref="AB13:AB16"/>
    <mergeCell ref="AC13:AC17"/>
    <mergeCell ref="AD13:AD17"/>
    <mergeCell ref="C14:C15"/>
    <mergeCell ref="A226:H226"/>
    <mergeCell ref="C227:G227"/>
    <mergeCell ref="V227:AF227"/>
    <mergeCell ref="A185:A186"/>
    <mergeCell ref="A189:A190"/>
    <mergeCell ref="A1:AF1"/>
    <mergeCell ref="A2:AD2"/>
    <mergeCell ref="A3:AD3"/>
    <mergeCell ref="A4:A5"/>
    <mergeCell ref="C4:G4"/>
    <mergeCell ref="H4:L4"/>
    <mergeCell ref="M4:Q4"/>
    <mergeCell ref="R4:V4"/>
    <mergeCell ref="A183:A184"/>
    <mergeCell ref="B183:B184"/>
    <mergeCell ref="C183:Q184"/>
    <mergeCell ref="R183:R184"/>
    <mergeCell ref="V183:AA183"/>
    <mergeCell ref="V184:AA184"/>
    <mergeCell ref="W4:Z4"/>
    <mergeCell ref="AA4:AF4"/>
    <mergeCell ref="H8:H12"/>
    <mergeCell ref="AC8:AC12"/>
    <mergeCell ref="AD8:AD10"/>
    <mergeCell ref="AA9:AA12"/>
    <mergeCell ref="C10:C13"/>
    <mergeCell ref="R10:R13"/>
    <mergeCell ref="W10:W13"/>
    <mergeCell ref="AD11:AD12"/>
    <mergeCell ref="V190:AA190"/>
    <mergeCell ref="A187:A188"/>
    <mergeCell ref="B187:B188"/>
    <mergeCell ref="C187:Q188"/>
    <mergeCell ref="R187:R188"/>
    <mergeCell ref="V187:AA187"/>
    <mergeCell ref="A195:A196"/>
    <mergeCell ref="B195:B196"/>
    <mergeCell ref="C195:Q196"/>
    <mergeCell ref="R195:R196"/>
    <mergeCell ref="V195:AA195"/>
    <mergeCell ref="A191:A192"/>
    <mergeCell ref="B191:B192"/>
    <mergeCell ref="C191:Q192"/>
    <mergeCell ref="R191:R192"/>
    <mergeCell ref="V191:AA191"/>
    <mergeCell ref="A193:A194"/>
    <mergeCell ref="B193:B194"/>
    <mergeCell ref="C193:Q194"/>
    <mergeCell ref="R193:R194"/>
    <mergeCell ref="V193:AA193"/>
    <mergeCell ref="V192:AA192"/>
    <mergeCell ref="V194:AA194"/>
    <mergeCell ref="A201:A202"/>
    <mergeCell ref="B201:B202"/>
    <mergeCell ref="C201:Q202"/>
    <mergeCell ref="R201:R202"/>
    <mergeCell ref="V201:AA201"/>
    <mergeCell ref="V198:AA198"/>
    <mergeCell ref="A203:A204"/>
    <mergeCell ref="B203:B204"/>
    <mergeCell ref="C203:Q204"/>
    <mergeCell ref="R203:R204"/>
    <mergeCell ref="V203:AA203"/>
    <mergeCell ref="A197:A198"/>
    <mergeCell ref="B197:B198"/>
    <mergeCell ref="C197:Q198"/>
    <mergeCell ref="R197:R198"/>
    <mergeCell ref="V197:AA197"/>
    <mergeCell ref="A199:A200"/>
    <mergeCell ref="B199:B200"/>
    <mergeCell ref="C199:Q200"/>
    <mergeCell ref="R199:R200"/>
    <mergeCell ref="V199:AA199"/>
    <mergeCell ref="C210:Q210"/>
    <mergeCell ref="V210:AA210"/>
    <mergeCell ref="X212:AA212"/>
    <mergeCell ref="X216:AA216"/>
    <mergeCell ref="C205:Q205"/>
    <mergeCell ref="C206:Q206"/>
    <mergeCell ref="V206:AA206"/>
    <mergeCell ref="C207:Q207"/>
    <mergeCell ref="V207:AA207"/>
    <mergeCell ref="C208:Q208"/>
    <mergeCell ref="V208:AA208"/>
    <mergeCell ref="C209:Q209"/>
    <mergeCell ref="V209:AA20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9"/>
  <sheetViews>
    <sheetView workbookViewId="0">
      <selection sqref="A1:XFD1048576"/>
    </sheetView>
  </sheetViews>
  <sheetFormatPr defaultColWidth="8.85546875" defaultRowHeight="12.75"/>
  <cols>
    <col min="1" max="1" width="5" style="87" customWidth="1"/>
    <col min="2" max="2" width="8.28515625" style="87" bestFit="1" customWidth="1"/>
    <col min="3" max="3" width="39.85546875" style="88" customWidth="1"/>
    <col min="4" max="4" width="56.5703125" style="88" customWidth="1"/>
    <col min="5" max="6" width="5.5703125" style="87" bestFit="1" customWidth="1"/>
    <col min="7" max="7" width="5.5703125" style="87" customWidth="1"/>
    <col min="8" max="8" width="5.28515625" style="87" bestFit="1" customWidth="1"/>
    <col min="9" max="9" width="36" style="87" customWidth="1"/>
    <col min="10" max="10" width="6.42578125" style="87" customWidth="1"/>
    <col min="11" max="11" width="5.5703125" style="87" customWidth="1"/>
    <col min="12" max="12" width="6.85546875" style="87" customWidth="1"/>
    <col min="13" max="13" width="5.28515625" style="89" customWidth="1"/>
    <col min="14" max="14" width="5.5703125" style="87" customWidth="1"/>
    <col min="15" max="21" width="4.42578125" style="88" customWidth="1"/>
    <col min="22" max="22" width="5.28515625" style="88" bestFit="1" customWidth="1"/>
    <col min="23" max="23" width="10.7109375" style="88" customWidth="1"/>
    <col min="24" max="24" width="6.42578125" style="87" customWidth="1"/>
    <col min="25" max="25" width="7.7109375" style="89" bestFit="1" customWidth="1"/>
    <col min="26" max="26" width="5.5703125" style="87" customWidth="1"/>
    <col min="27" max="16384" width="8.85546875" style="88"/>
  </cols>
  <sheetData>
    <row r="1" spans="1:29" ht="15.75">
      <c r="A1" s="86" t="s">
        <v>168</v>
      </c>
    </row>
    <row r="2" spans="1:29">
      <c r="A2" s="254" t="s">
        <v>0</v>
      </c>
      <c r="B2" s="254" t="s">
        <v>102</v>
      </c>
      <c r="C2" s="256" t="s">
        <v>169</v>
      </c>
      <c r="D2" s="90"/>
      <c r="E2" s="240" t="s">
        <v>170</v>
      </c>
      <c r="F2" s="239" t="s">
        <v>171</v>
      </c>
      <c r="G2" s="239" t="s">
        <v>172</v>
      </c>
      <c r="H2" s="239" t="s">
        <v>173</v>
      </c>
      <c r="I2" s="91"/>
      <c r="J2" s="91"/>
      <c r="K2" s="241" t="s">
        <v>174</v>
      </c>
      <c r="L2" s="242"/>
      <c r="M2" s="242"/>
      <c r="N2" s="243"/>
      <c r="O2" s="239" t="s">
        <v>175</v>
      </c>
      <c r="P2" s="239"/>
      <c r="Q2" s="239"/>
      <c r="R2" s="239"/>
      <c r="S2" s="239"/>
      <c r="T2" s="239"/>
      <c r="U2" s="239"/>
      <c r="V2" s="239"/>
      <c r="W2" s="247" t="s">
        <v>176</v>
      </c>
      <c r="X2" s="249" t="s">
        <v>177</v>
      </c>
      <c r="Y2" s="250"/>
      <c r="Z2" s="251"/>
    </row>
    <row r="3" spans="1:29">
      <c r="A3" s="255"/>
      <c r="B3" s="255"/>
      <c r="C3" s="257"/>
      <c r="D3" s="92" t="s">
        <v>178</v>
      </c>
      <c r="E3" s="240"/>
      <c r="F3" s="239"/>
      <c r="G3" s="239"/>
      <c r="H3" s="239"/>
      <c r="I3" s="93"/>
      <c r="J3" s="93"/>
      <c r="K3" s="244"/>
      <c r="L3" s="245"/>
      <c r="M3" s="245"/>
      <c r="N3" s="246"/>
      <c r="O3" s="239"/>
      <c r="P3" s="239"/>
      <c r="Q3" s="239"/>
      <c r="R3" s="239"/>
      <c r="S3" s="239"/>
      <c r="T3" s="239"/>
      <c r="U3" s="239"/>
      <c r="V3" s="239"/>
      <c r="W3" s="248"/>
      <c r="X3" s="252" t="s">
        <v>179</v>
      </c>
      <c r="Y3" s="253"/>
      <c r="Z3" s="94">
        <v>1</v>
      </c>
    </row>
    <row r="4" spans="1:29" ht="25.5">
      <c r="A4" s="255"/>
      <c r="B4" s="255"/>
      <c r="C4" s="257"/>
      <c r="D4" s="95"/>
      <c r="E4" s="240"/>
      <c r="F4" s="240"/>
      <c r="G4" s="240"/>
      <c r="H4" s="240"/>
      <c r="I4" s="96"/>
      <c r="J4" s="96"/>
      <c r="K4" s="97" t="s">
        <v>180</v>
      </c>
      <c r="L4" s="98" t="s">
        <v>181</v>
      </c>
      <c r="M4" s="98" t="s">
        <v>182</v>
      </c>
      <c r="N4" s="98" t="s">
        <v>183</v>
      </c>
      <c r="O4" s="99" t="s">
        <v>184</v>
      </c>
      <c r="P4" s="99" t="s">
        <v>185</v>
      </c>
      <c r="Q4" s="99" t="s">
        <v>186</v>
      </c>
      <c r="R4" s="99" t="s">
        <v>187</v>
      </c>
      <c r="S4" s="99" t="s">
        <v>188</v>
      </c>
      <c r="T4" s="99" t="s">
        <v>189</v>
      </c>
      <c r="U4" s="99" t="s">
        <v>190</v>
      </c>
      <c r="V4" s="100" t="s">
        <v>191</v>
      </c>
      <c r="W4" s="98" t="s">
        <v>192</v>
      </c>
      <c r="X4" s="98" t="s">
        <v>181</v>
      </c>
      <c r="Y4" s="98" t="s">
        <v>182</v>
      </c>
      <c r="Z4" s="98" t="s">
        <v>183</v>
      </c>
    </row>
    <row r="5" spans="1:29" s="105" customFormat="1">
      <c r="A5" s="101"/>
      <c r="B5" s="101"/>
      <c r="C5" s="102"/>
      <c r="D5" s="102"/>
      <c r="E5" s="101"/>
      <c r="F5" s="101"/>
      <c r="G5" s="101"/>
      <c r="H5" s="101"/>
      <c r="I5" s="101"/>
      <c r="J5" s="101"/>
      <c r="K5" s="101"/>
      <c r="L5" s="101"/>
      <c r="M5" s="103"/>
      <c r="N5" s="101"/>
      <c r="O5" s="102"/>
      <c r="P5" s="102"/>
      <c r="Q5" s="102"/>
      <c r="R5" s="102"/>
      <c r="S5" s="102"/>
      <c r="T5" s="102"/>
      <c r="U5" s="102"/>
      <c r="V5" s="102"/>
      <c r="W5" s="104"/>
      <c r="X5" s="101"/>
      <c r="Y5" s="103"/>
      <c r="Z5" s="101"/>
    </row>
    <row r="6" spans="1:29" ht="54" customHeight="1">
      <c r="A6" s="106">
        <v>1</v>
      </c>
      <c r="B6" s="107" t="s">
        <v>85</v>
      </c>
      <c r="C6" s="108" t="s">
        <v>86</v>
      </c>
      <c r="D6" s="109" t="s">
        <v>193</v>
      </c>
      <c r="E6" s="106" t="s">
        <v>194</v>
      </c>
      <c r="F6" s="106" t="s">
        <v>195</v>
      </c>
      <c r="G6" s="106">
        <v>1</v>
      </c>
      <c r="H6" s="106" t="s">
        <v>196</v>
      </c>
      <c r="I6" s="110" t="s">
        <v>197</v>
      </c>
      <c r="J6" s="106">
        <v>8</v>
      </c>
      <c r="K6" s="106">
        <v>2011</v>
      </c>
      <c r="L6" s="106">
        <v>20</v>
      </c>
      <c r="M6" s="111">
        <v>7</v>
      </c>
      <c r="N6" s="106">
        <v>1</v>
      </c>
      <c r="O6" s="112">
        <v>2</v>
      </c>
      <c r="P6" s="112">
        <v>10</v>
      </c>
      <c r="Q6" s="112">
        <v>1</v>
      </c>
      <c r="R6" s="112">
        <v>0</v>
      </c>
      <c r="S6" s="112">
        <v>0</v>
      </c>
      <c r="T6" s="112">
        <v>0</v>
      </c>
      <c r="U6" s="112">
        <v>0</v>
      </c>
      <c r="V6" s="113">
        <f t="shared" ref="V6:V30" si="0">SUM(O6:U6)</f>
        <v>13</v>
      </c>
      <c r="W6" s="114">
        <f t="shared" ref="W6:W30" si="1">SUM(R6:U6)</f>
        <v>0</v>
      </c>
      <c r="X6" s="106">
        <v>20</v>
      </c>
      <c r="Y6" s="111">
        <v>7</v>
      </c>
      <c r="Z6" s="106">
        <f t="shared" ref="Z6:Z30" si="2">ROUNDUP(Y6/L6,0)</f>
        <v>1</v>
      </c>
      <c r="AA6" s="115" t="s">
        <v>195</v>
      </c>
      <c r="AB6" s="116" t="s">
        <v>198</v>
      </c>
    </row>
    <row r="7" spans="1:29" ht="54.75" customHeight="1">
      <c r="A7" s="106">
        <v>2</v>
      </c>
      <c r="B7" s="107" t="s">
        <v>75</v>
      </c>
      <c r="C7" s="108" t="s">
        <v>199</v>
      </c>
      <c r="D7" s="109" t="s">
        <v>200</v>
      </c>
      <c r="E7" s="106" t="s">
        <v>194</v>
      </c>
      <c r="F7" s="106" t="s">
        <v>195</v>
      </c>
      <c r="G7" s="106">
        <v>1</v>
      </c>
      <c r="H7" s="106" t="s">
        <v>196</v>
      </c>
      <c r="I7" s="110" t="s">
        <v>201</v>
      </c>
      <c r="J7" s="106">
        <v>11</v>
      </c>
      <c r="K7" s="106">
        <v>2011</v>
      </c>
      <c r="L7" s="106">
        <v>20</v>
      </c>
      <c r="M7" s="111">
        <v>14</v>
      </c>
      <c r="N7" s="106">
        <v>1</v>
      </c>
      <c r="O7" s="112">
        <v>3</v>
      </c>
      <c r="P7" s="112">
        <v>4</v>
      </c>
      <c r="Q7" s="112">
        <v>0</v>
      </c>
      <c r="R7" s="112">
        <v>0</v>
      </c>
      <c r="S7" s="112">
        <v>0</v>
      </c>
      <c r="T7" s="112">
        <v>0</v>
      </c>
      <c r="U7" s="112">
        <v>0</v>
      </c>
      <c r="V7" s="113">
        <f t="shared" si="0"/>
        <v>7</v>
      </c>
      <c r="W7" s="114">
        <f t="shared" si="1"/>
        <v>0</v>
      </c>
      <c r="X7" s="106">
        <v>20</v>
      </c>
      <c r="Y7" s="111">
        <v>14</v>
      </c>
      <c r="Z7" s="106">
        <f t="shared" si="2"/>
        <v>1</v>
      </c>
      <c r="AA7" s="117">
        <v>4</v>
      </c>
      <c r="AB7" s="117"/>
      <c r="AC7" s="118">
        <v>2003</v>
      </c>
    </row>
    <row r="8" spans="1:29" ht="42" customHeight="1">
      <c r="A8" s="106">
        <v>3</v>
      </c>
      <c r="B8" s="107" t="s">
        <v>75</v>
      </c>
      <c r="C8" s="108" t="s">
        <v>199</v>
      </c>
      <c r="D8" s="109" t="s">
        <v>200</v>
      </c>
      <c r="E8" s="106" t="s">
        <v>194</v>
      </c>
      <c r="F8" s="106" t="s">
        <v>195</v>
      </c>
      <c r="G8" s="106">
        <v>1</v>
      </c>
      <c r="H8" s="106" t="s">
        <v>202</v>
      </c>
      <c r="I8" s="110" t="s">
        <v>203</v>
      </c>
      <c r="J8" s="106">
        <v>8</v>
      </c>
      <c r="K8" s="106">
        <v>2011</v>
      </c>
      <c r="L8" s="106">
        <v>20</v>
      </c>
      <c r="M8" s="111">
        <v>10</v>
      </c>
      <c r="N8" s="106">
        <v>1</v>
      </c>
      <c r="O8" s="112">
        <v>3</v>
      </c>
      <c r="P8" s="112">
        <v>4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3">
        <f t="shared" si="0"/>
        <v>7</v>
      </c>
      <c r="W8" s="114">
        <f t="shared" si="1"/>
        <v>0</v>
      </c>
      <c r="X8" s="106">
        <v>20</v>
      </c>
      <c r="Y8" s="111">
        <v>10</v>
      </c>
      <c r="Z8" s="106">
        <f t="shared" si="2"/>
        <v>1</v>
      </c>
      <c r="AA8" s="117">
        <v>3</v>
      </c>
      <c r="AB8" s="117"/>
      <c r="AC8" s="118">
        <v>2004</v>
      </c>
    </row>
    <row r="9" spans="1:29" ht="54.75" customHeight="1">
      <c r="A9" s="106">
        <v>4</v>
      </c>
      <c r="B9" s="119" t="s">
        <v>77</v>
      </c>
      <c r="C9" s="120" t="s">
        <v>78</v>
      </c>
      <c r="D9" s="121" t="s">
        <v>204</v>
      </c>
      <c r="E9" s="106" t="s">
        <v>194</v>
      </c>
      <c r="F9" s="106" t="s">
        <v>195</v>
      </c>
      <c r="G9" s="106">
        <v>1</v>
      </c>
      <c r="H9" s="106" t="s">
        <v>196</v>
      </c>
      <c r="I9" s="110" t="s">
        <v>205</v>
      </c>
      <c r="J9" s="106">
        <v>12</v>
      </c>
      <c r="K9" s="106">
        <v>2011</v>
      </c>
      <c r="L9" s="106">
        <v>20</v>
      </c>
      <c r="M9" s="111">
        <v>14</v>
      </c>
      <c r="N9" s="106">
        <v>1</v>
      </c>
      <c r="O9" s="112">
        <v>6</v>
      </c>
      <c r="P9" s="112">
        <v>2</v>
      </c>
      <c r="Q9" s="112">
        <v>5</v>
      </c>
      <c r="R9" s="112">
        <v>3</v>
      </c>
      <c r="S9" s="112">
        <v>1</v>
      </c>
      <c r="T9" s="112">
        <v>0</v>
      </c>
      <c r="U9" s="112">
        <v>0</v>
      </c>
      <c r="V9" s="113">
        <f t="shared" si="0"/>
        <v>17</v>
      </c>
      <c r="W9" s="114">
        <f t="shared" si="1"/>
        <v>4</v>
      </c>
      <c r="X9" s="106">
        <v>20</v>
      </c>
      <c r="Y9" s="111">
        <v>14</v>
      </c>
      <c r="Z9" s="106">
        <f t="shared" si="2"/>
        <v>1</v>
      </c>
      <c r="AA9" s="117">
        <v>3</v>
      </c>
      <c r="AB9" s="117"/>
      <c r="AC9" s="118">
        <v>2005</v>
      </c>
    </row>
    <row r="10" spans="1:29" ht="48.75" customHeight="1">
      <c r="A10" s="106">
        <v>5</v>
      </c>
      <c r="B10" s="119" t="s">
        <v>77</v>
      </c>
      <c r="C10" s="120" t="s">
        <v>78</v>
      </c>
      <c r="D10" s="121" t="s">
        <v>204</v>
      </c>
      <c r="E10" s="106" t="s">
        <v>194</v>
      </c>
      <c r="F10" s="106" t="s">
        <v>195</v>
      </c>
      <c r="G10" s="106">
        <v>2</v>
      </c>
      <c r="H10" s="106" t="s">
        <v>202</v>
      </c>
      <c r="I10" s="110" t="s">
        <v>203</v>
      </c>
      <c r="J10" s="106">
        <v>8</v>
      </c>
      <c r="K10" s="106">
        <v>2011</v>
      </c>
      <c r="L10" s="106">
        <v>20</v>
      </c>
      <c r="M10" s="111">
        <v>10</v>
      </c>
      <c r="N10" s="106">
        <v>1</v>
      </c>
      <c r="O10" s="112">
        <v>6</v>
      </c>
      <c r="P10" s="112">
        <v>2</v>
      </c>
      <c r="Q10" s="112">
        <v>5</v>
      </c>
      <c r="R10" s="112">
        <v>3</v>
      </c>
      <c r="S10" s="112">
        <v>1</v>
      </c>
      <c r="T10" s="112">
        <v>0</v>
      </c>
      <c r="U10" s="112">
        <v>0</v>
      </c>
      <c r="V10" s="113">
        <f t="shared" si="0"/>
        <v>17</v>
      </c>
      <c r="W10" s="114">
        <f t="shared" si="1"/>
        <v>4</v>
      </c>
      <c r="X10" s="106">
        <v>20</v>
      </c>
      <c r="Y10" s="111">
        <v>10</v>
      </c>
      <c r="Z10" s="106">
        <f t="shared" si="2"/>
        <v>1</v>
      </c>
      <c r="AA10" s="117">
        <v>16</v>
      </c>
      <c r="AB10" s="117"/>
      <c r="AC10" s="118">
        <v>2006</v>
      </c>
    </row>
    <row r="11" spans="1:29" ht="77.25" customHeight="1">
      <c r="A11" s="106">
        <v>6</v>
      </c>
      <c r="B11" s="122" t="s">
        <v>95</v>
      </c>
      <c r="C11" s="123" t="s">
        <v>206</v>
      </c>
      <c r="D11" s="124" t="s">
        <v>207</v>
      </c>
      <c r="E11" s="106" t="s">
        <v>194</v>
      </c>
      <c r="F11" s="106" t="s">
        <v>195</v>
      </c>
      <c r="G11" s="106">
        <v>1</v>
      </c>
      <c r="H11" s="106" t="s">
        <v>196</v>
      </c>
      <c r="I11" s="110" t="s">
        <v>208</v>
      </c>
      <c r="J11" s="106">
        <v>14</v>
      </c>
      <c r="K11" s="106">
        <v>2011</v>
      </c>
      <c r="L11" s="106">
        <v>20</v>
      </c>
      <c r="M11" s="111">
        <v>7</v>
      </c>
      <c r="N11" s="106">
        <v>1</v>
      </c>
      <c r="O11" s="112">
        <v>3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3">
        <f t="shared" si="0"/>
        <v>3</v>
      </c>
      <c r="W11" s="114">
        <f t="shared" si="1"/>
        <v>0</v>
      </c>
      <c r="X11" s="106">
        <v>20</v>
      </c>
      <c r="Y11" s="111">
        <v>7</v>
      </c>
      <c r="Z11" s="106">
        <f t="shared" si="2"/>
        <v>1</v>
      </c>
      <c r="AA11" s="117">
        <v>14</v>
      </c>
      <c r="AB11" s="117"/>
      <c r="AC11" s="118">
        <v>2007</v>
      </c>
    </row>
    <row r="12" spans="1:29" ht="15">
      <c r="A12" s="106">
        <v>7</v>
      </c>
      <c r="B12" s="107" t="s">
        <v>73</v>
      </c>
      <c r="C12" s="108" t="s">
        <v>74</v>
      </c>
      <c r="D12" s="109" t="s">
        <v>209</v>
      </c>
      <c r="E12" s="106" t="s">
        <v>194</v>
      </c>
      <c r="F12" s="106" t="s">
        <v>195</v>
      </c>
      <c r="G12" s="106">
        <v>1</v>
      </c>
      <c r="H12" s="106" t="s">
        <v>196</v>
      </c>
      <c r="I12" s="110" t="s">
        <v>210</v>
      </c>
      <c r="J12" s="106">
        <v>3</v>
      </c>
      <c r="K12" s="106">
        <v>2011</v>
      </c>
      <c r="L12" s="106">
        <v>20</v>
      </c>
      <c r="M12" s="111">
        <v>7</v>
      </c>
      <c r="N12" s="106">
        <v>1</v>
      </c>
      <c r="O12" s="112">
        <v>10</v>
      </c>
      <c r="P12" s="112">
        <v>3</v>
      </c>
      <c r="Q12" s="112">
        <v>0</v>
      </c>
      <c r="R12" s="112">
        <v>1</v>
      </c>
      <c r="S12" s="112">
        <v>0</v>
      </c>
      <c r="T12" s="112">
        <v>0</v>
      </c>
      <c r="U12" s="112">
        <v>0</v>
      </c>
      <c r="V12" s="113">
        <f t="shared" si="0"/>
        <v>14</v>
      </c>
      <c r="W12" s="114">
        <f t="shared" si="1"/>
        <v>1</v>
      </c>
      <c r="X12" s="106">
        <v>20</v>
      </c>
      <c r="Y12" s="111">
        <v>7</v>
      </c>
      <c r="Z12" s="106">
        <f t="shared" si="2"/>
        <v>1</v>
      </c>
      <c r="AA12" s="117">
        <v>20</v>
      </c>
      <c r="AB12" s="117"/>
      <c r="AC12" s="118">
        <v>2008</v>
      </c>
    </row>
    <row r="13" spans="1:29" ht="47.25" customHeight="1">
      <c r="A13" s="106">
        <v>8</v>
      </c>
      <c r="B13" s="107" t="s">
        <v>211</v>
      </c>
      <c r="C13" s="108" t="s">
        <v>74</v>
      </c>
      <c r="D13" s="109" t="s">
        <v>209</v>
      </c>
      <c r="E13" s="106" t="s">
        <v>194</v>
      </c>
      <c r="F13" s="106" t="s">
        <v>195</v>
      </c>
      <c r="G13" s="106">
        <v>1</v>
      </c>
      <c r="H13" s="106" t="s">
        <v>202</v>
      </c>
      <c r="I13" s="110" t="s">
        <v>203</v>
      </c>
      <c r="J13" s="106">
        <v>8</v>
      </c>
      <c r="K13" s="106">
        <v>2011</v>
      </c>
      <c r="L13" s="106">
        <v>20</v>
      </c>
      <c r="M13" s="111">
        <v>10</v>
      </c>
      <c r="N13" s="106">
        <v>1</v>
      </c>
      <c r="O13" s="112">
        <v>2</v>
      </c>
      <c r="P13" s="112">
        <v>3</v>
      </c>
      <c r="Q13" s="112">
        <v>0</v>
      </c>
      <c r="R13" s="112">
        <v>0</v>
      </c>
      <c r="S13" s="112">
        <v>1</v>
      </c>
      <c r="T13" s="112">
        <v>0</v>
      </c>
      <c r="U13" s="112">
        <v>0</v>
      </c>
      <c r="V13" s="113">
        <f t="shared" si="0"/>
        <v>6</v>
      </c>
      <c r="W13" s="114">
        <f t="shared" si="1"/>
        <v>1</v>
      </c>
      <c r="X13" s="106">
        <v>20</v>
      </c>
      <c r="Y13" s="111">
        <v>10</v>
      </c>
      <c r="Z13" s="106">
        <f t="shared" si="2"/>
        <v>1</v>
      </c>
      <c r="AA13" s="117">
        <v>0</v>
      </c>
      <c r="AB13" s="117">
        <v>5</v>
      </c>
      <c r="AC13" s="118">
        <v>2009</v>
      </c>
    </row>
    <row r="14" spans="1:29" ht="70.5" customHeight="1">
      <c r="A14" s="106">
        <v>9</v>
      </c>
      <c r="B14" s="125" t="s">
        <v>79</v>
      </c>
      <c r="C14" s="126" t="s">
        <v>212</v>
      </c>
      <c r="D14" s="127" t="s">
        <v>213</v>
      </c>
      <c r="E14" s="106" t="s">
        <v>194</v>
      </c>
      <c r="F14" s="106" t="s">
        <v>195</v>
      </c>
      <c r="G14" s="106">
        <v>1</v>
      </c>
      <c r="H14" s="106" t="s">
        <v>196</v>
      </c>
      <c r="I14" s="110" t="s">
        <v>214</v>
      </c>
      <c r="J14" s="106">
        <v>17</v>
      </c>
      <c r="K14" s="106">
        <v>2011</v>
      </c>
      <c r="L14" s="106">
        <v>20</v>
      </c>
      <c r="M14" s="111">
        <v>7</v>
      </c>
      <c r="N14" s="106">
        <v>1</v>
      </c>
      <c r="O14" s="112">
        <v>4</v>
      </c>
      <c r="P14" s="112">
        <v>4</v>
      </c>
      <c r="Q14" s="112">
        <v>7</v>
      </c>
      <c r="R14" s="112">
        <v>0</v>
      </c>
      <c r="S14" s="112">
        <v>0</v>
      </c>
      <c r="T14" s="112">
        <v>0</v>
      </c>
      <c r="U14" s="112">
        <v>0</v>
      </c>
      <c r="V14" s="113">
        <f t="shared" si="0"/>
        <v>15</v>
      </c>
      <c r="W14" s="114">
        <f t="shared" si="1"/>
        <v>0</v>
      </c>
      <c r="X14" s="106">
        <v>20</v>
      </c>
      <c r="Y14" s="111">
        <v>7</v>
      </c>
      <c r="Z14" s="106">
        <f t="shared" si="2"/>
        <v>1</v>
      </c>
      <c r="AA14" s="117"/>
      <c r="AB14" s="117">
        <v>13</v>
      </c>
      <c r="AC14" s="118">
        <v>2010</v>
      </c>
    </row>
    <row r="15" spans="1:29" ht="32.25" customHeight="1">
      <c r="A15" s="106">
        <v>10</v>
      </c>
      <c r="B15" s="107" t="s">
        <v>215</v>
      </c>
      <c r="C15" s="108" t="s">
        <v>216</v>
      </c>
      <c r="D15" s="109" t="s">
        <v>217</v>
      </c>
      <c r="E15" s="106" t="s">
        <v>194</v>
      </c>
      <c r="F15" s="106" t="s">
        <v>195</v>
      </c>
      <c r="G15" s="106">
        <v>1</v>
      </c>
      <c r="H15" s="106" t="s">
        <v>196</v>
      </c>
      <c r="I15" s="110" t="s">
        <v>218</v>
      </c>
      <c r="J15" s="106">
        <v>9</v>
      </c>
      <c r="K15" s="106">
        <v>2011</v>
      </c>
      <c r="L15" s="106">
        <v>20</v>
      </c>
      <c r="M15" s="111">
        <v>8</v>
      </c>
      <c r="N15" s="106">
        <v>1</v>
      </c>
      <c r="O15" s="112">
        <v>2</v>
      </c>
      <c r="P15" s="112">
        <v>10</v>
      </c>
      <c r="Q15" s="112">
        <v>1</v>
      </c>
      <c r="R15" s="112">
        <v>0</v>
      </c>
      <c r="S15" s="112">
        <v>0</v>
      </c>
      <c r="T15" s="112">
        <v>0</v>
      </c>
      <c r="U15" s="112">
        <v>0</v>
      </c>
      <c r="V15" s="113">
        <f t="shared" si="0"/>
        <v>13</v>
      </c>
      <c r="W15" s="114">
        <f t="shared" si="1"/>
        <v>0</v>
      </c>
      <c r="X15" s="106">
        <v>20</v>
      </c>
      <c r="Y15" s="111">
        <v>8</v>
      </c>
      <c r="Z15" s="106">
        <f t="shared" si="2"/>
        <v>1</v>
      </c>
      <c r="AA15" s="128">
        <f>SUM(AA7:AA13)</f>
        <v>60</v>
      </c>
      <c r="AB15" s="128">
        <f>SUM(AB7:AB14)</f>
        <v>18</v>
      </c>
    </row>
    <row r="16" spans="1:29" ht="28.5" customHeight="1">
      <c r="A16" s="106">
        <v>11</v>
      </c>
      <c r="B16" s="125" t="s">
        <v>219</v>
      </c>
      <c r="C16" s="129" t="s">
        <v>220</v>
      </c>
      <c r="D16" s="124" t="s">
        <v>221</v>
      </c>
      <c r="E16" s="106" t="s">
        <v>194</v>
      </c>
      <c r="F16" s="106" t="s">
        <v>195</v>
      </c>
      <c r="G16" s="106">
        <v>1</v>
      </c>
      <c r="H16" s="106" t="s">
        <v>196</v>
      </c>
      <c r="I16" s="110" t="s">
        <v>222</v>
      </c>
      <c r="J16" s="106">
        <v>8</v>
      </c>
      <c r="K16" s="106">
        <v>2011</v>
      </c>
      <c r="L16" s="106">
        <v>20</v>
      </c>
      <c r="M16" s="111">
        <v>8</v>
      </c>
      <c r="N16" s="106">
        <v>1</v>
      </c>
      <c r="O16" s="112">
        <v>3</v>
      </c>
      <c r="P16" s="112">
        <v>4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3">
        <f t="shared" si="0"/>
        <v>7</v>
      </c>
      <c r="W16" s="114">
        <f t="shared" si="1"/>
        <v>0</v>
      </c>
      <c r="X16" s="106">
        <v>20</v>
      </c>
      <c r="Y16" s="111">
        <v>8</v>
      </c>
      <c r="Z16" s="106">
        <f t="shared" si="2"/>
        <v>1</v>
      </c>
      <c r="AA16" s="238">
        <f>SUM(AA15:AB15)</f>
        <v>78</v>
      </c>
      <c r="AB16" s="238"/>
    </row>
    <row r="17" spans="1:29" ht="55.5" customHeight="1">
      <c r="A17" s="106">
        <v>12</v>
      </c>
      <c r="B17" s="107" t="s">
        <v>223</v>
      </c>
      <c r="C17" s="108" t="s">
        <v>224</v>
      </c>
      <c r="D17" s="109" t="s">
        <v>225</v>
      </c>
      <c r="E17" s="106" t="s">
        <v>194</v>
      </c>
      <c r="F17" s="106" t="s">
        <v>195</v>
      </c>
      <c r="G17" s="106">
        <v>1</v>
      </c>
      <c r="H17" s="106" t="s">
        <v>196</v>
      </c>
      <c r="I17" s="110" t="s">
        <v>226</v>
      </c>
      <c r="J17" s="106" t="s">
        <v>227</v>
      </c>
      <c r="K17" s="106">
        <v>2011</v>
      </c>
      <c r="L17" s="106">
        <v>20</v>
      </c>
      <c r="M17" s="111">
        <v>8</v>
      </c>
      <c r="N17" s="106">
        <v>1</v>
      </c>
      <c r="O17" s="112">
        <v>2</v>
      </c>
      <c r="P17" s="112">
        <v>10</v>
      </c>
      <c r="Q17" s="112">
        <v>1</v>
      </c>
      <c r="R17" s="112">
        <v>0</v>
      </c>
      <c r="S17" s="112">
        <v>0</v>
      </c>
      <c r="T17" s="112">
        <v>0</v>
      </c>
      <c r="U17" s="112">
        <v>0</v>
      </c>
      <c r="V17" s="113">
        <f t="shared" si="0"/>
        <v>13</v>
      </c>
      <c r="W17" s="114">
        <f t="shared" si="1"/>
        <v>0</v>
      </c>
      <c r="X17" s="106">
        <v>20</v>
      </c>
      <c r="Y17" s="111">
        <v>8</v>
      </c>
      <c r="Z17" s="106">
        <f t="shared" si="2"/>
        <v>1</v>
      </c>
      <c r="AA17" s="128">
        <v>0</v>
      </c>
      <c r="AB17" s="128">
        <v>0</v>
      </c>
      <c r="AC17" s="130">
        <v>2010</v>
      </c>
    </row>
    <row r="18" spans="1:29" ht="41.25" customHeight="1">
      <c r="A18" s="106">
        <v>13</v>
      </c>
      <c r="B18" s="131" t="s">
        <v>99</v>
      </c>
      <c r="C18" s="132" t="s">
        <v>100</v>
      </c>
      <c r="D18" s="127" t="s">
        <v>228</v>
      </c>
      <c r="E18" s="106" t="s">
        <v>194</v>
      </c>
      <c r="F18" s="106" t="s">
        <v>195</v>
      </c>
      <c r="G18" s="106">
        <v>1</v>
      </c>
      <c r="H18" s="106" t="s">
        <v>196</v>
      </c>
      <c r="I18" s="110" t="s">
        <v>229</v>
      </c>
      <c r="J18" s="106">
        <v>10</v>
      </c>
      <c r="K18" s="106">
        <v>2011</v>
      </c>
      <c r="L18" s="106">
        <v>20</v>
      </c>
      <c r="M18" s="111">
        <v>10</v>
      </c>
      <c r="N18" s="106">
        <v>1</v>
      </c>
      <c r="O18" s="112">
        <v>3</v>
      </c>
      <c r="P18" s="112">
        <v>4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3">
        <f t="shared" si="0"/>
        <v>7</v>
      </c>
      <c r="W18" s="114">
        <f t="shared" si="1"/>
        <v>0</v>
      </c>
      <c r="X18" s="106">
        <v>20</v>
      </c>
      <c r="Y18" s="111">
        <v>4</v>
      </c>
      <c r="Z18" s="106">
        <f t="shared" si="2"/>
        <v>1</v>
      </c>
      <c r="AA18" s="133">
        <v>40</v>
      </c>
      <c r="AB18" s="133">
        <v>40</v>
      </c>
      <c r="AC18" s="134">
        <v>2011</v>
      </c>
    </row>
    <row r="19" spans="1:29" ht="25.5">
      <c r="A19" s="106">
        <v>14</v>
      </c>
      <c r="B19" s="131" t="s">
        <v>230</v>
      </c>
      <c r="C19" s="129" t="s">
        <v>231</v>
      </c>
      <c r="D19" s="124" t="s">
        <v>232</v>
      </c>
      <c r="E19" s="106" t="s">
        <v>194</v>
      </c>
      <c r="F19" s="106" t="s">
        <v>195</v>
      </c>
      <c r="G19" s="106">
        <v>1</v>
      </c>
      <c r="H19" s="106" t="s">
        <v>196</v>
      </c>
      <c r="I19" s="110" t="s">
        <v>233</v>
      </c>
      <c r="J19" s="106">
        <v>3</v>
      </c>
      <c r="K19" s="106">
        <v>2011</v>
      </c>
      <c r="L19" s="106">
        <v>20</v>
      </c>
      <c r="M19" s="111">
        <v>10</v>
      </c>
      <c r="N19" s="106">
        <v>1</v>
      </c>
      <c r="O19" s="112">
        <v>2</v>
      </c>
      <c r="P19" s="112">
        <v>10</v>
      </c>
      <c r="Q19" s="112">
        <v>1</v>
      </c>
      <c r="R19" s="112">
        <v>0</v>
      </c>
      <c r="S19" s="112">
        <v>0</v>
      </c>
      <c r="T19" s="112">
        <v>0</v>
      </c>
      <c r="U19" s="112">
        <v>0</v>
      </c>
      <c r="V19" s="113">
        <f t="shared" si="0"/>
        <v>13</v>
      </c>
      <c r="W19" s="114">
        <f t="shared" si="1"/>
        <v>0</v>
      </c>
      <c r="X19" s="106">
        <v>20</v>
      </c>
      <c r="Y19" s="111">
        <v>4</v>
      </c>
      <c r="Z19" s="106">
        <f t="shared" si="2"/>
        <v>1</v>
      </c>
      <c r="AA19" s="128" t="e">
        <f>#REF!+AA18+AA17</f>
        <v>#REF!</v>
      </c>
      <c r="AB19" s="128" t="e">
        <f>#REF!+AB18+AB17</f>
        <v>#REF!</v>
      </c>
      <c r="AC19" s="238" t="s">
        <v>234</v>
      </c>
    </row>
    <row r="20" spans="1:29" ht="15">
      <c r="A20" s="106">
        <v>15</v>
      </c>
      <c r="B20" s="131" t="s">
        <v>99</v>
      </c>
      <c r="C20" s="132" t="s">
        <v>100</v>
      </c>
      <c r="D20" s="127" t="s">
        <v>228</v>
      </c>
      <c r="E20" s="106" t="s">
        <v>194</v>
      </c>
      <c r="F20" s="106" t="s">
        <v>195</v>
      </c>
      <c r="G20" s="106">
        <v>2</v>
      </c>
      <c r="H20" s="106" t="s">
        <v>202</v>
      </c>
      <c r="I20" s="110"/>
      <c r="J20" s="106">
        <v>9</v>
      </c>
      <c r="K20" s="106">
        <v>2010</v>
      </c>
      <c r="L20" s="106">
        <v>20</v>
      </c>
      <c r="M20" s="111">
        <v>10</v>
      </c>
      <c r="N20" s="106">
        <v>1</v>
      </c>
      <c r="O20" s="112">
        <v>2</v>
      </c>
      <c r="P20" s="112">
        <v>10</v>
      </c>
      <c r="Q20" s="112">
        <v>1</v>
      </c>
      <c r="R20" s="112">
        <v>0</v>
      </c>
      <c r="S20" s="112">
        <v>0</v>
      </c>
      <c r="T20" s="112">
        <v>0</v>
      </c>
      <c r="U20" s="112">
        <v>0</v>
      </c>
      <c r="V20" s="113">
        <f t="shared" si="0"/>
        <v>13</v>
      </c>
      <c r="W20" s="114">
        <f t="shared" si="1"/>
        <v>0</v>
      </c>
      <c r="X20" s="106">
        <v>20</v>
      </c>
      <c r="Y20" s="111">
        <v>4</v>
      </c>
      <c r="Z20" s="106">
        <f t="shared" si="2"/>
        <v>1</v>
      </c>
      <c r="AA20" s="238" t="e">
        <f>SUM(AA19:AB19)</f>
        <v>#REF!</v>
      </c>
      <c r="AB20" s="238"/>
      <c r="AC20" s="238"/>
    </row>
    <row r="21" spans="1:29" ht="12.75" customHeight="1">
      <c r="A21" s="106">
        <v>16</v>
      </c>
      <c r="B21" s="107" t="s">
        <v>235</v>
      </c>
      <c r="C21" s="135" t="s">
        <v>236</v>
      </c>
      <c r="D21" s="109" t="s">
        <v>237</v>
      </c>
      <c r="E21" s="106" t="s">
        <v>194</v>
      </c>
      <c r="F21" s="106" t="s">
        <v>195</v>
      </c>
      <c r="G21" s="106">
        <v>1</v>
      </c>
      <c r="H21" s="106" t="s">
        <v>196</v>
      </c>
      <c r="I21" s="110" t="s">
        <v>238</v>
      </c>
      <c r="J21" s="106">
        <v>4</v>
      </c>
      <c r="K21" s="106">
        <v>2011</v>
      </c>
      <c r="L21" s="106">
        <v>20</v>
      </c>
      <c r="M21" s="111">
        <v>10</v>
      </c>
      <c r="N21" s="106">
        <v>1</v>
      </c>
      <c r="O21" s="112">
        <v>3</v>
      </c>
      <c r="P21" s="112">
        <v>4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3">
        <f t="shared" si="0"/>
        <v>7</v>
      </c>
      <c r="W21" s="114">
        <f t="shared" si="1"/>
        <v>0</v>
      </c>
      <c r="X21" s="106">
        <v>20</v>
      </c>
      <c r="Y21" s="111">
        <v>4</v>
      </c>
      <c r="Z21" s="106">
        <f t="shared" si="2"/>
        <v>1</v>
      </c>
      <c r="AC21" s="238"/>
    </row>
    <row r="22" spans="1:29" ht="12.75" customHeight="1">
      <c r="A22" s="106">
        <v>17</v>
      </c>
      <c r="B22" s="107" t="s">
        <v>235</v>
      </c>
      <c r="C22" s="135" t="s">
        <v>236</v>
      </c>
      <c r="D22" s="109" t="s">
        <v>239</v>
      </c>
      <c r="E22" s="106" t="s">
        <v>194</v>
      </c>
      <c r="F22" s="106" t="s">
        <v>195</v>
      </c>
      <c r="G22" s="106">
        <v>1</v>
      </c>
      <c r="H22" s="106" t="s">
        <v>202</v>
      </c>
      <c r="I22" s="110"/>
      <c r="J22" s="106">
        <v>9</v>
      </c>
      <c r="K22" s="106">
        <v>2010</v>
      </c>
      <c r="L22" s="106">
        <v>20</v>
      </c>
      <c r="M22" s="111">
        <v>10</v>
      </c>
      <c r="N22" s="106">
        <v>1</v>
      </c>
      <c r="O22" s="112">
        <v>3</v>
      </c>
      <c r="P22" s="112">
        <v>4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3">
        <f>SUM(O22:U22)</f>
        <v>7</v>
      </c>
      <c r="W22" s="114">
        <f>SUM(R22:U22)</f>
        <v>0</v>
      </c>
      <c r="X22" s="106">
        <v>20</v>
      </c>
      <c r="Y22" s="111">
        <v>4</v>
      </c>
      <c r="Z22" s="106"/>
      <c r="AC22" s="136"/>
    </row>
    <row r="23" spans="1:29" ht="45.75" customHeight="1">
      <c r="A23" s="106">
        <v>18</v>
      </c>
      <c r="B23" s="107" t="s">
        <v>83</v>
      </c>
      <c r="C23" s="108" t="s">
        <v>240</v>
      </c>
      <c r="D23" s="109" t="s">
        <v>241</v>
      </c>
      <c r="E23" s="106" t="s">
        <v>194</v>
      </c>
      <c r="F23" s="106" t="s">
        <v>195</v>
      </c>
      <c r="G23" s="106">
        <v>2</v>
      </c>
      <c r="H23" s="106" t="s">
        <v>196</v>
      </c>
      <c r="I23" s="110" t="s">
        <v>242</v>
      </c>
      <c r="J23" s="106">
        <v>11</v>
      </c>
      <c r="K23" s="106">
        <v>2010</v>
      </c>
      <c r="L23" s="106">
        <v>20</v>
      </c>
      <c r="M23" s="111">
        <v>12</v>
      </c>
      <c r="N23" s="106">
        <v>1</v>
      </c>
      <c r="O23" s="112">
        <v>4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3">
        <f t="shared" si="0"/>
        <v>4</v>
      </c>
      <c r="W23" s="114">
        <f t="shared" si="1"/>
        <v>0</v>
      </c>
      <c r="X23" s="106">
        <v>20</v>
      </c>
      <c r="Y23" s="111">
        <v>12</v>
      </c>
      <c r="Z23" s="106">
        <f t="shared" si="2"/>
        <v>1</v>
      </c>
    </row>
    <row r="24" spans="1:29" ht="65.25" customHeight="1">
      <c r="A24" s="106">
        <v>19</v>
      </c>
      <c r="B24" s="107" t="s">
        <v>81</v>
      </c>
      <c r="C24" s="137" t="s">
        <v>243</v>
      </c>
      <c r="D24" s="127" t="s">
        <v>244</v>
      </c>
      <c r="E24" s="138" t="s">
        <v>194</v>
      </c>
      <c r="F24" s="106" t="s">
        <v>195</v>
      </c>
      <c r="G24" s="106" t="str">
        <f>IF(RIGHT(LEFT(A15,3),1)="5","1","2")</f>
        <v>2</v>
      </c>
      <c r="H24" s="106" t="s">
        <v>196</v>
      </c>
      <c r="I24" s="110" t="s">
        <v>245</v>
      </c>
      <c r="J24" s="106">
        <v>13</v>
      </c>
      <c r="K24" s="106">
        <v>2010</v>
      </c>
      <c r="L24" s="106">
        <v>20</v>
      </c>
      <c r="M24" s="111">
        <v>12</v>
      </c>
      <c r="N24" s="106">
        <v>1</v>
      </c>
      <c r="O24" s="112">
        <v>2</v>
      </c>
      <c r="P24" s="112">
        <v>2</v>
      </c>
      <c r="Q24" s="112">
        <v>0</v>
      </c>
      <c r="R24" s="112">
        <v>0</v>
      </c>
      <c r="S24" s="112">
        <v>0</v>
      </c>
      <c r="T24" s="112">
        <v>0</v>
      </c>
      <c r="U24" s="112">
        <v>0</v>
      </c>
      <c r="V24" s="113">
        <f t="shared" si="0"/>
        <v>4</v>
      </c>
      <c r="W24" s="114">
        <f t="shared" si="1"/>
        <v>0</v>
      </c>
      <c r="X24" s="106">
        <v>20</v>
      </c>
      <c r="Y24" s="111">
        <v>12</v>
      </c>
      <c r="Z24" s="106">
        <f t="shared" si="2"/>
        <v>1</v>
      </c>
    </row>
    <row r="25" spans="1:29" ht="67.5" customHeight="1">
      <c r="A25" s="106">
        <v>20</v>
      </c>
      <c r="B25" s="139" t="s">
        <v>87</v>
      </c>
      <c r="C25" s="140" t="s">
        <v>246</v>
      </c>
      <c r="D25" s="109" t="s">
        <v>247</v>
      </c>
      <c r="E25" s="138" t="s">
        <v>194</v>
      </c>
      <c r="F25" s="106" t="s">
        <v>195</v>
      </c>
      <c r="G25" s="106" t="str">
        <f>IF(RIGHT(LEFT(A17,3),1)="5","1","2")</f>
        <v>2</v>
      </c>
      <c r="H25" s="106" t="s">
        <v>196</v>
      </c>
      <c r="I25" s="110" t="s">
        <v>245</v>
      </c>
      <c r="J25" s="106">
        <v>13</v>
      </c>
      <c r="K25" s="106">
        <v>2010</v>
      </c>
      <c r="L25" s="106">
        <v>20</v>
      </c>
      <c r="M25" s="111">
        <v>12</v>
      </c>
      <c r="N25" s="106">
        <v>1</v>
      </c>
      <c r="O25" s="112">
        <v>0</v>
      </c>
      <c r="P25" s="112">
        <v>3</v>
      </c>
      <c r="Q25" s="112">
        <v>1</v>
      </c>
      <c r="R25" s="112">
        <v>0</v>
      </c>
      <c r="S25" s="112">
        <v>0</v>
      </c>
      <c r="T25" s="112">
        <v>0</v>
      </c>
      <c r="U25" s="112">
        <v>0</v>
      </c>
      <c r="V25" s="113">
        <f t="shared" si="0"/>
        <v>4</v>
      </c>
      <c r="W25" s="114">
        <f t="shared" si="1"/>
        <v>0</v>
      </c>
      <c r="X25" s="106">
        <v>20</v>
      </c>
      <c r="Y25" s="111">
        <v>12</v>
      </c>
      <c r="Z25" s="106">
        <f t="shared" si="2"/>
        <v>1</v>
      </c>
    </row>
    <row r="26" spans="1:29" ht="54" customHeight="1">
      <c r="A26" s="106">
        <v>21</v>
      </c>
      <c r="B26" s="131" t="s">
        <v>93</v>
      </c>
      <c r="C26" s="120" t="s">
        <v>248</v>
      </c>
      <c r="D26" s="121" t="s">
        <v>249</v>
      </c>
      <c r="E26" s="106" t="s">
        <v>194</v>
      </c>
      <c r="F26" s="106" t="s">
        <v>195</v>
      </c>
      <c r="G26" s="106">
        <v>2</v>
      </c>
      <c r="H26" s="106" t="s">
        <v>196</v>
      </c>
      <c r="I26" s="110" t="s">
        <v>250</v>
      </c>
      <c r="J26" s="106">
        <v>6</v>
      </c>
      <c r="K26" s="106">
        <v>2010</v>
      </c>
      <c r="L26" s="106">
        <v>20</v>
      </c>
      <c r="M26" s="111">
        <v>8</v>
      </c>
      <c r="N26" s="106">
        <v>1</v>
      </c>
      <c r="O26" s="112">
        <v>4</v>
      </c>
      <c r="P26" s="112">
        <v>4</v>
      </c>
      <c r="Q26" s="112">
        <v>0</v>
      </c>
      <c r="R26" s="112">
        <v>0</v>
      </c>
      <c r="S26" s="112">
        <v>0</v>
      </c>
      <c r="T26" s="112">
        <v>0</v>
      </c>
      <c r="U26" s="112">
        <v>5</v>
      </c>
      <c r="V26" s="113">
        <f t="shared" si="0"/>
        <v>13</v>
      </c>
      <c r="W26" s="114">
        <f t="shared" si="1"/>
        <v>5</v>
      </c>
      <c r="X26" s="106">
        <v>20</v>
      </c>
      <c r="Y26" s="111">
        <v>8</v>
      </c>
      <c r="Z26" s="106">
        <f t="shared" si="2"/>
        <v>1</v>
      </c>
    </row>
    <row r="27" spans="1:29">
      <c r="A27" s="106">
        <v>22</v>
      </c>
      <c r="B27" s="141" t="s">
        <v>97</v>
      </c>
      <c r="C27" s="142" t="s">
        <v>98</v>
      </c>
      <c r="D27" s="143" t="s">
        <v>251</v>
      </c>
      <c r="E27" s="138" t="s">
        <v>194</v>
      </c>
      <c r="F27" s="106" t="s">
        <v>195</v>
      </c>
      <c r="G27" s="106" t="str">
        <f>IF(RIGHT(LEFT(A18,3),1)="5","1","2")</f>
        <v>2</v>
      </c>
      <c r="H27" s="106" t="s">
        <v>196</v>
      </c>
      <c r="I27" s="110"/>
      <c r="J27" s="106"/>
      <c r="K27" s="106">
        <v>2010</v>
      </c>
      <c r="L27" s="106">
        <v>20</v>
      </c>
      <c r="M27" s="111">
        <v>8</v>
      </c>
      <c r="N27" s="106">
        <v>1</v>
      </c>
      <c r="O27" s="112">
        <v>2</v>
      </c>
      <c r="P27" s="112">
        <v>2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3">
        <f t="shared" si="0"/>
        <v>4</v>
      </c>
      <c r="W27" s="114">
        <f t="shared" si="1"/>
        <v>0</v>
      </c>
      <c r="X27" s="106">
        <v>20</v>
      </c>
      <c r="Y27" s="111">
        <v>8</v>
      </c>
      <c r="Z27" s="106">
        <f t="shared" si="2"/>
        <v>1</v>
      </c>
    </row>
    <row r="28" spans="1:29" ht="66" customHeight="1">
      <c r="A28" s="106">
        <v>23</v>
      </c>
      <c r="B28" s="131" t="s">
        <v>89</v>
      </c>
      <c r="C28" s="120" t="s">
        <v>90</v>
      </c>
      <c r="D28" s="121" t="s">
        <v>252</v>
      </c>
      <c r="E28" s="138" t="s">
        <v>194</v>
      </c>
      <c r="F28" s="106" t="s">
        <v>195</v>
      </c>
      <c r="G28" s="106" t="str">
        <f>IF(RIGHT(LEFT(A20,3),1)="5","1","2")</f>
        <v>1</v>
      </c>
      <c r="H28" s="106" t="s">
        <v>196</v>
      </c>
      <c r="I28" s="110" t="s">
        <v>253</v>
      </c>
      <c r="J28" s="106">
        <v>21</v>
      </c>
      <c r="K28" s="106">
        <v>2010</v>
      </c>
      <c r="L28" s="106">
        <v>20</v>
      </c>
      <c r="M28" s="111">
        <v>8</v>
      </c>
      <c r="N28" s="106">
        <v>1</v>
      </c>
      <c r="O28" s="112">
        <v>0</v>
      </c>
      <c r="P28" s="112">
        <v>3</v>
      </c>
      <c r="Q28" s="112">
        <v>1</v>
      </c>
      <c r="R28" s="112">
        <v>0</v>
      </c>
      <c r="S28" s="112">
        <v>0</v>
      </c>
      <c r="T28" s="112">
        <v>0</v>
      </c>
      <c r="U28" s="112">
        <v>0</v>
      </c>
      <c r="V28" s="113">
        <f t="shared" si="0"/>
        <v>4</v>
      </c>
      <c r="W28" s="114">
        <f t="shared" si="1"/>
        <v>0</v>
      </c>
      <c r="X28" s="106">
        <v>20</v>
      </c>
      <c r="Y28" s="111">
        <v>8</v>
      </c>
      <c r="Z28" s="106">
        <f t="shared" si="2"/>
        <v>1</v>
      </c>
    </row>
    <row r="29" spans="1:29">
      <c r="A29" s="106">
        <v>24</v>
      </c>
      <c r="B29" s="144" t="s">
        <v>254</v>
      </c>
      <c r="C29" s="145" t="s">
        <v>255</v>
      </c>
      <c r="D29" s="143" t="s">
        <v>256</v>
      </c>
      <c r="E29" s="106" t="s">
        <v>194</v>
      </c>
      <c r="F29" s="106" t="s">
        <v>195</v>
      </c>
      <c r="G29" s="106">
        <v>2</v>
      </c>
      <c r="H29" s="106" t="s">
        <v>196</v>
      </c>
      <c r="I29" s="110" t="s">
        <v>257</v>
      </c>
      <c r="J29" s="106">
        <v>2</v>
      </c>
      <c r="K29" s="106">
        <v>2010</v>
      </c>
      <c r="L29" s="106">
        <v>20</v>
      </c>
      <c r="M29" s="111">
        <v>8</v>
      </c>
      <c r="N29" s="106">
        <v>1</v>
      </c>
      <c r="O29" s="112">
        <v>4</v>
      </c>
      <c r="P29" s="112">
        <v>4</v>
      </c>
      <c r="Q29" s="112">
        <v>0</v>
      </c>
      <c r="R29" s="112">
        <v>0</v>
      </c>
      <c r="S29" s="112">
        <v>0</v>
      </c>
      <c r="T29" s="112">
        <v>0</v>
      </c>
      <c r="U29" s="112">
        <v>5</v>
      </c>
      <c r="V29" s="113">
        <f t="shared" si="0"/>
        <v>13</v>
      </c>
      <c r="W29" s="114">
        <f t="shared" si="1"/>
        <v>5</v>
      </c>
      <c r="X29" s="106">
        <v>20</v>
      </c>
      <c r="Y29" s="111">
        <v>8</v>
      </c>
      <c r="Z29" s="106">
        <f t="shared" si="2"/>
        <v>1</v>
      </c>
    </row>
    <row r="30" spans="1:29">
      <c r="A30" s="106">
        <v>25</v>
      </c>
      <c r="B30" s="146" t="s">
        <v>91</v>
      </c>
      <c r="C30" s="147" t="s">
        <v>258</v>
      </c>
      <c r="D30" s="143" t="s">
        <v>259</v>
      </c>
      <c r="E30" s="106" t="s">
        <v>194</v>
      </c>
      <c r="F30" s="106" t="s">
        <v>195</v>
      </c>
      <c r="G30" s="106">
        <v>2</v>
      </c>
      <c r="H30" s="106" t="s">
        <v>196</v>
      </c>
      <c r="I30" s="110" t="s">
        <v>260</v>
      </c>
      <c r="J30" s="106">
        <v>3</v>
      </c>
      <c r="K30" s="106">
        <v>2010</v>
      </c>
      <c r="L30" s="106">
        <v>20</v>
      </c>
      <c r="M30" s="111">
        <v>8</v>
      </c>
      <c r="N30" s="106">
        <v>1</v>
      </c>
      <c r="O30" s="112">
        <v>4</v>
      </c>
      <c r="P30" s="112">
        <v>4</v>
      </c>
      <c r="Q30" s="112">
        <v>0</v>
      </c>
      <c r="R30" s="112">
        <v>0</v>
      </c>
      <c r="S30" s="112">
        <v>0</v>
      </c>
      <c r="T30" s="112">
        <v>0</v>
      </c>
      <c r="U30" s="112">
        <v>5</v>
      </c>
      <c r="V30" s="113">
        <f t="shared" si="0"/>
        <v>13</v>
      </c>
      <c r="W30" s="114">
        <f t="shared" si="1"/>
        <v>5</v>
      </c>
      <c r="X30" s="106">
        <v>20</v>
      </c>
      <c r="Y30" s="111">
        <v>8</v>
      </c>
      <c r="Z30" s="106">
        <f t="shared" si="2"/>
        <v>1</v>
      </c>
    </row>
    <row r="31" spans="1:29">
      <c r="A31" s="148"/>
      <c r="B31" s="149"/>
      <c r="C31" s="149"/>
      <c r="D31" s="150"/>
    </row>
    <row r="32" spans="1:29">
      <c r="A32" s="151"/>
      <c r="B32" s="151"/>
      <c r="C32" s="152"/>
      <c r="D32" s="152"/>
    </row>
    <row r="33" spans="1:13">
      <c r="A33" s="151"/>
      <c r="B33" s="151"/>
      <c r="C33" s="152"/>
      <c r="D33" s="152"/>
    </row>
    <row r="34" spans="1:13">
      <c r="A34" s="151"/>
      <c r="B34" s="151"/>
      <c r="C34" s="152"/>
      <c r="D34" s="152"/>
    </row>
    <row r="35" spans="1:13">
      <c r="A35" s="151"/>
      <c r="B35" s="151"/>
      <c r="C35" s="152"/>
      <c r="D35" s="152"/>
    </row>
    <row r="36" spans="1:13">
      <c r="A36" s="151"/>
      <c r="B36" s="151"/>
      <c r="C36" s="152"/>
      <c r="D36" s="152"/>
      <c r="E36" s="151"/>
    </row>
    <row r="37" spans="1:13">
      <c r="A37" s="151"/>
      <c r="B37" s="150"/>
      <c r="C37" s="150"/>
      <c r="D37" s="150"/>
      <c r="E37" s="151"/>
    </row>
    <row r="38" spans="1:13">
      <c r="A38" s="151"/>
      <c r="B38" s="150"/>
      <c r="C38" s="150"/>
      <c r="D38" s="150"/>
      <c r="E38" s="151"/>
    </row>
    <row r="39" spans="1:13">
      <c r="M39" s="89" t="s">
        <v>261</v>
      </c>
    </row>
  </sheetData>
  <mergeCells count="15">
    <mergeCell ref="G2:G4"/>
    <mergeCell ref="A2:A4"/>
    <mergeCell ref="B2:B4"/>
    <mergeCell ref="C2:C4"/>
    <mergeCell ref="E2:E4"/>
    <mergeCell ref="F2:F4"/>
    <mergeCell ref="AA16:AB16"/>
    <mergeCell ref="AC19:AC21"/>
    <mergeCell ref="AA20:AB20"/>
    <mergeCell ref="H2:H4"/>
    <mergeCell ref="K2:N3"/>
    <mergeCell ref="O2:V3"/>
    <mergeCell ref="W2:W3"/>
    <mergeCell ref="X2:Z2"/>
    <mergeCell ref="X3:Y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Jadwal</vt:lpstr>
      <vt:lpstr>Daftar MHS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axioo</cp:lastModifiedBy>
  <dcterms:created xsi:type="dcterms:W3CDTF">2011-08-15T23:17:40Z</dcterms:created>
  <dcterms:modified xsi:type="dcterms:W3CDTF">2011-08-22T21:30:34Z</dcterms:modified>
</cp:coreProperties>
</file>